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AC1AD48E-9C19-45D4-96A2-274AFEDC1F4F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5" i="4" l="1"/>
  <c r="R6" i="4"/>
  <c r="R7" i="4"/>
  <c r="R8" i="4"/>
  <c r="R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<sst xmlns="http://schemas.openxmlformats.org/spreadsheetml/2006/main" count="242" uniqueCount="99">
  <si>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</si>
  <si>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</si>
  <si>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</si>
  <si>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</si>
  <si>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</si>
  <si>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</si>
  <si>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</si>
  <si>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</si>
  <si>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</si>
  <si>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</si>
  <si>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</si>
  <si>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</si>
  <si>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</si>
  <si>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</si>
  <si>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</si>
  <si>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</si>
  <si>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</si>
  <si>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</si>
  <si>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</si>
  <si>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</si>
  <si>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</si>
  <si>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</si>
  <si>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</si>
  <si>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</si>
  <si>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</si>
  <si>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</si>
  <si>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</si>
  <si>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</si>
  <si>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</si>
  <si>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</si>
  <si>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</si>
  <si>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</si>
  <si>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</si>
  <si>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</si>
  <si>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</si>
  <si>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</si>
  <si>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</si>
  <si>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</si>
  <si>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</si>
  <si>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</si>
  <si>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</si>
  <si>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</si>
  <si>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</si>
  <si>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</si>
  <si>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</si>
  <si>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29 สิงหาคม 2566</t>
  </si>
  <si>
    <t>ข้อมูล Hotspot ในพื้นที่ป่าสงวนแห่งชาติ ประจำวันที่ 29 สิงหาคม 2566</t>
  </si>
  <si>
    <t>ข้อมูล Hotspot นอกพื้นที่ป่าฯ ประจำวันที่ 29 สิงหาคม 2566</t>
  </si>
  <si>
    <t>Suomi NPP</t>
  </si>
  <si>
    <t>บ้านตึก</t>
  </si>
  <si>
    <t>ศรีสัชนาลัย</t>
  </si>
  <si>
    <t>สุโขทัย</t>
  </si>
  <si>
    <t>ภาคเหนือ</t>
  </si>
  <si>
    <t>ป่าห้วยทรวง ป่าแม่สำ ป่าบ้านตึก</t>
  </si>
  <si>
    <t>nominal</t>
  </si>
  <si>
    <t>หินเหล็กไฟ</t>
  </si>
  <si>
    <t>หัวหิน</t>
  </si>
  <si>
    <t>ประจวบคีรีขันธ์</t>
  </si>
  <si>
    <t>ภาคกลางและตะวันออก</t>
  </si>
  <si>
    <t>กลัดหลวง</t>
  </si>
  <si>
    <t>ท่ายาง</t>
  </si>
  <si>
    <t>เพชรบุรี</t>
  </si>
  <si>
    <t>สะท้อน</t>
  </si>
  <si>
    <t>นาทวี</t>
  </si>
  <si>
    <t>สงขลา</t>
  </si>
  <si>
    <t>ภาคใต้</t>
  </si>
  <si>
    <t>พุกร่าง</t>
  </si>
  <si>
    <t>พระพุทธบาท</t>
  </si>
  <si>
    <t>สระบุรี</t>
  </si>
  <si>
    <t>กุยเหนือ</t>
  </si>
  <si>
    <t>กุยบุรี</t>
  </si>
  <si>
    <t>เขาสามร้อยยอด</t>
  </si>
  <si>
    <t>อุทยานแห่งชาติ</t>
  </si>
  <si>
    <t xml:space="preserve"> </t>
  </si>
  <si>
    <t>สำนักบริหารพื้นที่อนุรักษ์ที่ 3 สาขาเพชรบุรี</t>
  </si>
  <si>
    <t>พื้นที่ราษฎรทำกิน</t>
  </si>
  <si>
    <t>สามกระทาย</t>
  </si>
  <si>
    <t>high</t>
  </si>
  <si>
    <t>โคกหม้อ</t>
  </si>
  <si>
    <t>ชุมแสง</t>
  </si>
  <si>
    <t>นครสวรรค์</t>
  </si>
  <si>
    <t>บางเคียน</t>
  </si>
  <si>
    <t>ทับใต้</t>
  </si>
  <si>
    <t>หนองปลาไหล</t>
  </si>
  <si>
    <t>วังทรายพูน</t>
  </si>
  <si>
    <t>พิจิตร</t>
  </si>
  <si>
    <t>สากเหล็ก</t>
  </si>
  <si>
    <t>นครป่าหมาก</t>
  </si>
  <si>
    <t>บางกระทุ่ม</t>
  </si>
  <si>
    <t>พิษณุโลก</t>
  </si>
  <si>
    <t>หอกลอง</t>
  </si>
  <si>
    <t>พรหมพิราม</t>
  </si>
  <si>
    <t>วังวน</t>
  </si>
  <si>
    <t>ทับยายเชียง</t>
  </si>
  <si>
    <t>กกแรต</t>
  </si>
  <si>
    <t>กงไกรลาศ</t>
  </si>
  <si>
    <t>ท่ามะเฟือง</t>
  </si>
  <si>
    <t>พิชัย</t>
  </si>
  <si>
    <t>อุตรดิตถ์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</si>
</sst>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1" fillId="0" borderId="1" xfId="46" applyFill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7" t="s">
        <v>35</v>
      </c>
      <c r="B1" s="37"/>
      <c r="C1" s="37"/>
      <c r="D1" s="37"/>
      <c r="E1" s="37"/>
      <c r="F1" s="3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8"/>
  <sheetViews>
    <sheetView zoomScaleNormal="100" workbookViewId="0">
      <selection activeCell="F24" sqref="F24"/>
    </sheetView>
  </sheetViews>
  <sheetFormatPr defaultColWidth="5.42578125" defaultRowHeight="18.75"/>
  <cols>
    <col min="1" max="1" width="9.140625" style="13" bestFit="1" customWidth="1"/>
    <col min="2" max="2" width="5.42578125" style="28" bestFit="1" customWidth="1"/>
    <col min="3" max="4" width="6.42578125" style="29" bestFit="1" customWidth="1"/>
    <col min="5" max="6" width="8.42578125" style="30" bestFit="1" customWidth="1"/>
    <col min="7" max="8" width="9.85546875" style="13" bestFit="1" customWidth="1"/>
    <col min="9" max="9" width="5.5703125" style="13" bestFit="1" customWidth="1"/>
    <col min="10" max="10" width="11.85546875" style="13" bestFit="1" customWidth="1"/>
    <col min="11" max="11" width="18" style="13" bestFit="1" customWidth="1"/>
    <col min="12" max="12" width="12.28515625" style="13" bestFit="1" customWidth="1"/>
    <col min="13" max="13" width="14.140625" style="13" bestFit="1" customWidth="1"/>
    <col min="14" max="14" width="15" style="13" bestFit="1" customWidth="1"/>
    <col min="15" max="15" width="31.7109375" style="23" bestFit="1" customWidth="1"/>
    <col min="16" max="16" width="12.5703125" style="23" bestFit="1" customWidth="1"/>
    <col min="17" max="17" width="14.42578125" style="23" bestFit="1" customWidth="1"/>
    <col min="18" max="18" width="48.28515625" style="23" bestFit="1" customWidth="1"/>
    <col min="19" max="19" width="13.5703125" style="23" bestFit="1" customWidth="1"/>
    <col min="20" max="16384" width="5.42578125" style="23"/>
  </cols>
  <sheetData>
    <row r="1" spans="1:18" ht="28.5" customHeight="1">
      <c r="A1" s="38" t="s">
        <v>45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1" customFormat="1">
      <c r="A4" s="32">
        <v>45167</v>
      </c>
      <c r="B4" s="33">
        <v>13.05</v>
      </c>
      <c r="C4" s="34">
        <v>12.129759999999999</v>
      </c>
      <c r="D4" s="34">
        <v>99.887230000000002</v>
      </c>
      <c r="E4" s="35">
        <v>596540.14968999999</v>
      </c>
      <c r="F4" s="35">
        <v>1341059.3807000001</v>
      </c>
      <c r="G4" s="36" t="s">
        <v>48</v>
      </c>
      <c r="H4" s="36" t="s">
        <v>69</v>
      </c>
      <c r="I4" s="36" t="s">
        <v>70</v>
      </c>
      <c r="J4" s="36" t="s">
        <v>57</v>
      </c>
      <c r="K4" s="36" t="s">
        <v>58</v>
      </c>
      <c r="L4" s="36" t="s">
        <v>71</v>
      </c>
      <c r="M4" s="36" t="s">
        <v>72</v>
      </c>
      <c r="N4" s="36" t="s">
        <v>73</v>
      </c>
      <c r="O4" s="36" t="s">
        <v>74</v>
      </c>
      <c r="P4" s="36" t="s">
        <v>54</v>
      </c>
      <c r="Q4" s="36" t="s">
        <v>75</v>
      </c>
      <c r="R4" s="42" t="str">
        <f t="shared" ref="R4:R8" si="0">HYPERLINK(CONCATENATE("http://maps.google.com/maps?q=",C4,",",D4))</f>
        <v>http://maps.google.com/maps?q=12.12976,99.88723</v>
      </c>
    </row>
    <row r="5" spans="1:18" s="31" customFormat="1">
      <c r="A5" s="32">
        <v>45167</v>
      </c>
      <c r="B5" s="33">
        <v>13.05</v>
      </c>
      <c r="C5" s="34">
        <v>12.13998</v>
      </c>
      <c r="D5" s="34">
        <v>99.885289999999998</v>
      </c>
      <c r="E5" s="35">
        <v>596325.37003500003</v>
      </c>
      <c r="F5" s="35">
        <v>1342188.9368100001</v>
      </c>
      <c r="G5" s="36" t="s">
        <v>48</v>
      </c>
      <c r="H5" s="36" t="s">
        <v>69</v>
      </c>
      <c r="I5" s="36" t="s">
        <v>70</v>
      </c>
      <c r="J5" s="36" t="s">
        <v>57</v>
      </c>
      <c r="K5" s="36" t="s">
        <v>58</v>
      </c>
      <c r="L5" s="36" t="s">
        <v>71</v>
      </c>
      <c r="M5" s="36" t="s">
        <v>72</v>
      </c>
      <c r="N5" s="36" t="s">
        <v>73</v>
      </c>
      <c r="O5" s="36" t="s">
        <v>74</v>
      </c>
      <c r="P5" s="36" t="s">
        <v>54</v>
      </c>
      <c r="Q5" s="36" t="s">
        <v>75</v>
      </c>
      <c r="R5" s="42" t="str">
        <f t="shared" si="0"/>
        <v>http://maps.google.com/maps?q=12.13998,99.88529</v>
      </c>
    </row>
    <row r="6" spans="1:18" s="31" customFormat="1">
      <c r="A6" s="32">
        <v>45167</v>
      </c>
      <c r="B6" s="33">
        <v>13.05</v>
      </c>
      <c r="C6" s="34">
        <v>12.14509</v>
      </c>
      <c r="D6" s="34">
        <v>99.884309999999999</v>
      </c>
      <c r="E6" s="35">
        <v>596216.897016</v>
      </c>
      <c r="F6" s="35">
        <v>1342753.7117999999</v>
      </c>
      <c r="G6" s="36" t="s">
        <v>48</v>
      </c>
      <c r="H6" s="36" t="s">
        <v>76</v>
      </c>
      <c r="I6" s="36" t="s">
        <v>70</v>
      </c>
      <c r="J6" s="36" t="s">
        <v>57</v>
      </c>
      <c r="K6" s="36" t="s">
        <v>58</v>
      </c>
      <c r="L6" s="36" t="s">
        <v>71</v>
      </c>
      <c r="M6" s="36" t="s">
        <v>72</v>
      </c>
      <c r="N6" s="36" t="s">
        <v>73</v>
      </c>
      <c r="O6" s="36" t="s">
        <v>74</v>
      </c>
      <c r="P6" s="36" t="s">
        <v>54</v>
      </c>
      <c r="Q6" s="36" t="s">
        <v>75</v>
      </c>
      <c r="R6" s="42" t="str">
        <f t="shared" si="0"/>
        <v>http://maps.google.com/maps?q=12.14509,99.88431</v>
      </c>
    </row>
    <row r="7" spans="1:18" s="31" customFormat="1">
      <c r="A7" s="32">
        <v>45167</v>
      </c>
      <c r="B7" s="33">
        <v>13.05</v>
      </c>
      <c r="C7" s="34">
        <v>12.145659999999999</v>
      </c>
      <c r="D7" s="34">
        <v>99.887410000000003</v>
      </c>
      <c r="E7" s="35">
        <v>596554.01020699996</v>
      </c>
      <c r="F7" s="35">
        <v>1342817.8462100001</v>
      </c>
      <c r="G7" s="36" t="s">
        <v>48</v>
      </c>
      <c r="H7" s="36" t="s">
        <v>76</v>
      </c>
      <c r="I7" s="36" t="s">
        <v>70</v>
      </c>
      <c r="J7" s="36" t="s">
        <v>57</v>
      </c>
      <c r="K7" s="36" t="s">
        <v>58</v>
      </c>
      <c r="L7" s="36" t="s">
        <v>71</v>
      </c>
      <c r="M7" s="36" t="s">
        <v>72</v>
      </c>
      <c r="N7" s="36" t="s">
        <v>73</v>
      </c>
      <c r="O7" s="36" t="s">
        <v>74</v>
      </c>
      <c r="P7" s="36" t="s">
        <v>54</v>
      </c>
      <c r="Q7" s="36" t="s">
        <v>75</v>
      </c>
      <c r="R7" s="42" t="str">
        <f t="shared" si="0"/>
        <v>http://maps.google.com/maps?q=12.14566,99.88741</v>
      </c>
    </row>
    <row r="8" spans="1:18" s="31" customFormat="1">
      <c r="A8" s="32">
        <v>45167</v>
      </c>
      <c r="B8" s="33">
        <v>13.05</v>
      </c>
      <c r="C8" s="34">
        <v>12.14622</v>
      </c>
      <c r="D8" s="34">
        <v>99.89049</v>
      </c>
      <c r="E8" s="35">
        <v>596888.94958599994</v>
      </c>
      <c r="F8" s="35">
        <v>1342880.8715299999</v>
      </c>
      <c r="G8" s="36" t="s">
        <v>48</v>
      </c>
      <c r="H8" s="36" t="s">
        <v>76</v>
      </c>
      <c r="I8" s="36" t="s">
        <v>70</v>
      </c>
      <c r="J8" s="36" t="s">
        <v>57</v>
      </c>
      <c r="K8" s="36" t="s">
        <v>58</v>
      </c>
      <c r="L8" s="36" t="s">
        <v>71</v>
      </c>
      <c r="M8" s="36" t="s">
        <v>72</v>
      </c>
      <c r="N8" s="36" t="s">
        <v>73</v>
      </c>
      <c r="O8" s="36" t="s">
        <v>74</v>
      </c>
      <c r="P8" s="36" t="s">
        <v>77</v>
      </c>
      <c r="Q8" s="36" t="s">
        <v>75</v>
      </c>
      <c r="R8" s="42" t="str">
        <f t="shared" si="0"/>
        <v>http://maps.google.com/maps?q=12.14622,99.89049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96"/>
  <sheetViews>
    <sheetView zoomScaleNormal="100" workbookViewId="0">
      <selection activeCell="K10" sqref="K10"/>
    </sheetView>
  </sheetViews>
  <sheetFormatPr defaultColWidth="8.42578125" defaultRowHeight="22.5" customHeight="1"/>
  <cols>
    <col min="1" max="1" width="8.42578125" style="15" bestFit="1" customWidth="1"/>
    <col min="2" max="2" width="4.140625" style="16" bestFit="1" customWidth="1"/>
    <col min="3" max="4" width="5.85546875" style="17" bestFit="1" customWidth="1"/>
    <col min="5" max="5" width="8" style="18" bestFit="1" customWidth="1"/>
    <col min="6" max="6" width="7.85546875" style="18" bestFit="1" customWidth="1"/>
    <col min="7" max="7" width="9.28515625" style="15" bestFit="1" customWidth="1"/>
    <col min="8" max="8" width="5.85546875" style="15" bestFit="1" customWidth="1"/>
    <col min="9" max="9" width="8.42578125" style="15" bestFit="1" customWidth="1"/>
    <col min="10" max="10" width="5.7109375" style="15" bestFit="1" customWidth="1"/>
    <col min="11" max="11" width="7.42578125" style="15" bestFit="1" customWidth="1"/>
    <col min="12" max="12" width="23" style="15" bestFit="1" customWidth="1"/>
    <col min="13" max="13" width="11.5703125" style="15" bestFit="1" customWidth="1"/>
    <col min="14" max="16384" width="8.42578125" style="14"/>
  </cols>
  <sheetData>
    <row r="1" spans="1:13" ht="30" customHeight="1">
      <c r="A1" s="39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.75">
      <c r="A4" s="32">
        <v>45167</v>
      </c>
      <c r="B4" s="33">
        <v>1.58</v>
      </c>
      <c r="C4" s="34">
        <v>17.687159999999999</v>
      </c>
      <c r="D4" s="34">
        <v>99.905879999999996</v>
      </c>
      <c r="E4" s="35">
        <v>596069.79469999997</v>
      </c>
      <c r="F4" s="35">
        <v>1955805.44722</v>
      </c>
      <c r="G4" s="36" t="s">
        <v>48</v>
      </c>
      <c r="H4" s="36" t="s">
        <v>49</v>
      </c>
      <c r="I4" s="36" t="s">
        <v>50</v>
      </c>
      <c r="J4" s="36" t="s">
        <v>51</v>
      </c>
      <c r="K4" s="36" t="s">
        <v>52</v>
      </c>
      <c r="L4" s="36" t="s">
        <v>53</v>
      </c>
      <c r="M4" s="36" t="s">
        <v>54</v>
      </c>
    </row>
    <row r="5" spans="1:13" ht="22.5" customHeight="1">
      <c r="M5" s="14"/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  <row r="3185" spans="13:13" ht="22.5" customHeight="1">
      <c r="M3185" s="14"/>
    </row>
    <row r="3186" spans="13:13" ht="22.5" customHeight="1">
      <c r="M3186" s="14"/>
    </row>
    <row r="3187" spans="13:13" ht="22.5" customHeight="1">
      <c r="M3187" s="14"/>
    </row>
    <row r="3188" spans="13:13" ht="22.5" customHeight="1">
      <c r="M3188" s="14"/>
    </row>
    <row r="3189" spans="13:13" ht="22.5" customHeight="1">
      <c r="M3189" s="14"/>
    </row>
    <row r="3190" spans="13:13" ht="22.5" customHeight="1">
      <c r="M3190" s="14"/>
    </row>
    <row r="3191" spans="13:13" ht="22.5" customHeight="1">
      <c r="M3191" s="14"/>
    </row>
    <row r="3192" spans="13:13" ht="22.5" customHeight="1">
      <c r="M3192" s="14"/>
    </row>
    <row r="3193" spans="13:13" ht="22.5" customHeight="1">
      <c r="M3193" s="14"/>
    </row>
    <row r="3194" spans="13:13" ht="22.5" customHeight="1">
      <c r="M3194" s="14"/>
    </row>
    <row r="3195" spans="13:13" ht="22.5" customHeight="1">
      <c r="M3195" s="14"/>
    </row>
    <row r="3196" spans="13:13" ht="22.5" customHeight="1">
      <c r="M3196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0"/>
  <sheetViews>
    <sheetView tabSelected="1" zoomScaleNormal="100" workbookViewId="0">
      <selection activeCell="F20" sqref="F20"/>
    </sheetView>
  </sheetViews>
  <sheetFormatPr defaultColWidth="8.28515625" defaultRowHeight="15"/>
  <cols>
    <col min="1" max="1" width="9.140625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11" style="22" bestFit="1" customWidth="1"/>
    <col min="9" max="9" width="9.28515625" style="22" bestFit="1" customWidth="1"/>
    <col min="10" max="10" width="11.85546875" style="22" bestFit="1" customWidth="1"/>
    <col min="11" max="11" width="18" style="22" bestFit="1" customWidth="1"/>
    <col min="12" max="12" width="12.5703125" style="21" bestFit="1" customWidth="1"/>
    <col min="13" max="16384" width="8.28515625" style="19"/>
  </cols>
  <sheetData>
    <row r="1" spans="1:12" ht="28.5" customHeight="1">
      <c r="A1" s="38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 ht="18.75">
      <c r="A4" s="32">
        <v>45167</v>
      </c>
      <c r="B4" s="33">
        <v>1.58</v>
      </c>
      <c r="C4" s="34">
        <v>12.60919</v>
      </c>
      <c r="D4" s="34">
        <v>99.898129999999995</v>
      </c>
      <c r="E4" s="35">
        <v>597548.21963599999</v>
      </c>
      <c r="F4" s="35">
        <v>1394085.07024</v>
      </c>
      <c r="G4" s="36" t="s">
        <v>48</v>
      </c>
      <c r="H4" s="36" t="s">
        <v>55</v>
      </c>
      <c r="I4" s="36" t="s">
        <v>56</v>
      </c>
      <c r="J4" s="36" t="s">
        <v>57</v>
      </c>
      <c r="K4" s="36" t="s">
        <v>58</v>
      </c>
      <c r="L4" s="36" t="s">
        <v>54</v>
      </c>
    </row>
    <row r="5" spans="1:12" s="31" customFormat="1" ht="18.75">
      <c r="A5" s="32">
        <v>45167</v>
      </c>
      <c r="B5" s="33">
        <v>1.58</v>
      </c>
      <c r="C5" s="34">
        <v>12.805809999999999</v>
      </c>
      <c r="D5" s="34">
        <v>99.730639999999994</v>
      </c>
      <c r="E5" s="35">
        <v>579294.69732000004</v>
      </c>
      <c r="F5" s="35">
        <v>1415773.2071799999</v>
      </c>
      <c r="G5" s="36" t="s">
        <v>48</v>
      </c>
      <c r="H5" s="36" t="s">
        <v>59</v>
      </c>
      <c r="I5" s="36" t="s">
        <v>60</v>
      </c>
      <c r="J5" s="36" t="s">
        <v>61</v>
      </c>
      <c r="K5" s="36" t="s">
        <v>58</v>
      </c>
      <c r="L5" s="36" t="s">
        <v>54</v>
      </c>
    </row>
    <row r="6" spans="1:12" s="31" customFormat="1" ht="18.75">
      <c r="A6" s="32">
        <v>45167</v>
      </c>
      <c r="B6" s="33">
        <v>1.58</v>
      </c>
      <c r="C6" s="34">
        <v>6.6415899999999999</v>
      </c>
      <c r="D6" s="34">
        <v>100.71616</v>
      </c>
      <c r="E6" s="35">
        <v>689720.37502200005</v>
      </c>
      <c r="F6" s="35">
        <v>734456.87445899996</v>
      </c>
      <c r="G6" s="36" t="s">
        <v>48</v>
      </c>
      <c r="H6" s="36" t="s">
        <v>62</v>
      </c>
      <c r="I6" s="36" t="s">
        <v>63</v>
      </c>
      <c r="J6" s="36" t="s">
        <v>64</v>
      </c>
      <c r="K6" s="36" t="s">
        <v>65</v>
      </c>
      <c r="L6" s="36" t="s">
        <v>54</v>
      </c>
    </row>
    <row r="7" spans="1:12" s="31" customFormat="1" ht="18.75">
      <c r="A7" s="32">
        <v>45167</v>
      </c>
      <c r="B7" s="33">
        <v>1.58</v>
      </c>
      <c r="C7" s="34">
        <v>14.67353</v>
      </c>
      <c r="D7" s="34">
        <v>100.80212</v>
      </c>
      <c r="E7" s="35">
        <v>694060.25852799998</v>
      </c>
      <c r="F7" s="35">
        <v>1622990.7375099999</v>
      </c>
      <c r="G7" s="36" t="s">
        <v>48</v>
      </c>
      <c r="H7" s="36" t="s">
        <v>66</v>
      </c>
      <c r="I7" s="36" t="s">
        <v>67</v>
      </c>
      <c r="J7" s="36" t="s">
        <v>68</v>
      </c>
      <c r="K7" s="36" t="s">
        <v>58</v>
      </c>
      <c r="L7" s="36" t="s">
        <v>54</v>
      </c>
    </row>
    <row r="8" spans="1:12" s="31" customFormat="1" ht="18.75">
      <c r="A8" s="32">
        <v>45167</v>
      </c>
      <c r="B8" s="33">
        <v>13.05</v>
      </c>
      <c r="C8" s="34">
        <v>15.810600000000001</v>
      </c>
      <c r="D8" s="34">
        <v>100.24856</v>
      </c>
      <c r="E8" s="35">
        <v>633719.58272099996</v>
      </c>
      <c r="F8" s="35">
        <v>1748382.1976000001</v>
      </c>
      <c r="G8" s="36" t="s">
        <v>48</v>
      </c>
      <c r="H8" s="36" t="s">
        <v>78</v>
      </c>
      <c r="I8" s="36" t="s">
        <v>79</v>
      </c>
      <c r="J8" s="36" t="s">
        <v>80</v>
      </c>
      <c r="K8" s="36" t="s">
        <v>52</v>
      </c>
      <c r="L8" s="36" t="s">
        <v>54</v>
      </c>
    </row>
    <row r="9" spans="1:12" s="31" customFormat="1" ht="18.75">
      <c r="A9" s="32">
        <v>45167</v>
      </c>
      <c r="B9" s="33">
        <v>13.05</v>
      </c>
      <c r="C9" s="34">
        <v>15.8117</v>
      </c>
      <c r="D9" s="34">
        <v>100.24535</v>
      </c>
      <c r="E9" s="35">
        <v>633375.02747199999</v>
      </c>
      <c r="F9" s="35">
        <v>1748501.8568500001</v>
      </c>
      <c r="G9" s="36" t="s">
        <v>48</v>
      </c>
      <c r="H9" s="36" t="s">
        <v>78</v>
      </c>
      <c r="I9" s="36" t="s">
        <v>79</v>
      </c>
      <c r="J9" s="36" t="s">
        <v>80</v>
      </c>
      <c r="K9" s="36" t="s">
        <v>52</v>
      </c>
      <c r="L9" s="36" t="s">
        <v>54</v>
      </c>
    </row>
    <row r="10" spans="1:12" s="31" customFormat="1" ht="18.75">
      <c r="A10" s="32">
        <v>45167</v>
      </c>
      <c r="B10" s="33">
        <v>13.05</v>
      </c>
      <c r="C10" s="34">
        <v>15.81526</v>
      </c>
      <c r="D10" s="34">
        <v>100.24763</v>
      </c>
      <c r="E10" s="35">
        <v>633616.907443</v>
      </c>
      <c r="F10" s="35">
        <v>1748897.16536</v>
      </c>
      <c r="G10" s="36" t="s">
        <v>48</v>
      </c>
      <c r="H10" s="36" t="s">
        <v>78</v>
      </c>
      <c r="I10" s="36" t="s">
        <v>79</v>
      </c>
      <c r="J10" s="36" t="s">
        <v>80</v>
      </c>
      <c r="K10" s="36" t="s">
        <v>52</v>
      </c>
      <c r="L10" s="36" t="s">
        <v>54</v>
      </c>
    </row>
    <row r="11" spans="1:12" s="31" customFormat="1" ht="18.75">
      <c r="A11" s="32">
        <v>45167</v>
      </c>
      <c r="B11" s="33">
        <v>13.05</v>
      </c>
      <c r="C11" s="34">
        <v>15.822340000000001</v>
      </c>
      <c r="D11" s="34">
        <v>100.17433</v>
      </c>
      <c r="E11" s="35">
        <v>625761.379373</v>
      </c>
      <c r="F11" s="35">
        <v>1749635.21217</v>
      </c>
      <c r="G11" s="36" t="s">
        <v>48</v>
      </c>
      <c r="H11" s="36" t="s">
        <v>81</v>
      </c>
      <c r="I11" s="36" t="s">
        <v>79</v>
      </c>
      <c r="J11" s="36" t="s">
        <v>80</v>
      </c>
      <c r="K11" s="36" t="s">
        <v>52</v>
      </c>
      <c r="L11" s="36" t="s">
        <v>54</v>
      </c>
    </row>
    <row r="12" spans="1:12" s="31" customFormat="1" ht="18.75">
      <c r="A12" s="32">
        <v>45167</v>
      </c>
      <c r="B12" s="33">
        <v>13.05</v>
      </c>
      <c r="C12" s="34">
        <v>12.50554</v>
      </c>
      <c r="D12" s="34">
        <v>99.838530000000006</v>
      </c>
      <c r="E12" s="35">
        <v>591110.95073899999</v>
      </c>
      <c r="F12" s="35">
        <v>1382600.6524700001</v>
      </c>
      <c r="G12" s="36" t="s">
        <v>48</v>
      </c>
      <c r="H12" s="36" t="s">
        <v>82</v>
      </c>
      <c r="I12" s="36" t="s">
        <v>56</v>
      </c>
      <c r="J12" s="36" t="s">
        <v>57</v>
      </c>
      <c r="K12" s="36" t="s">
        <v>58</v>
      </c>
      <c r="L12" s="36" t="s">
        <v>54</v>
      </c>
    </row>
    <row r="13" spans="1:12" s="31" customFormat="1" ht="18.75">
      <c r="A13" s="32">
        <v>45167</v>
      </c>
      <c r="B13" s="33">
        <v>13.05</v>
      </c>
      <c r="C13" s="34">
        <v>16.427800000000001</v>
      </c>
      <c r="D13" s="34">
        <v>100.40327000000001</v>
      </c>
      <c r="E13" s="35">
        <v>649827.11400499998</v>
      </c>
      <c r="F13" s="35">
        <v>1816776.13225</v>
      </c>
      <c r="G13" s="36" t="s">
        <v>48</v>
      </c>
      <c r="H13" s="36" t="s">
        <v>83</v>
      </c>
      <c r="I13" s="36" t="s">
        <v>84</v>
      </c>
      <c r="J13" s="36" t="s">
        <v>85</v>
      </c>
      <c r="K13" s="36" t="s">
        <v>52</v>
      </c>
      <c r="L13" s="36" t="s">
        <v>54</v>
      </c>
    </row>
    <row r="14" spans="1:12" s="31" customFormat="1" ht="18.75">
      <c r="A14" s="32">
        <v>45167</v>
      </c>
      <c r="B14" s="33">
        <v>13.05</v>
      </c>
      <c r="C14" s="34">
        <v>16.461490000000001</v>
      </c>
      <c r="D14" s="34">
        <v>100.43168</v>
      </c>
      <c r="E14" s="35">
        <v>652834.60346000001</v>
      </c>
      <c r="F14" s="35">
        <v>1820525.10283</v>
      </c>
      <c r="G14" s="36" t="s">
        <v>48</v>
      </c>
      <c r="H14" s="36" t="s">
        <v>86</v>
      </c>
      <c r="I14" s="36" t="s">
        <v>86</v>
      </c>
      <c r="J14" s="36" t="s">
        <v>85</v>
      </c>
      <c r="K14" s="36" t="s">
        <v>52</v>
      </c>
      <c r="L14" s="36" t="s">
        <v>54</v>
      </c>
    </row>
    <row r="15" spans="1:12" s="31" customFormat="1" ht="18.75">
      <c r="A15" s="32">
        <v>45167</v>
      </c>
      <c r="B15" s="33">
        <v>13.05</v>
      </c>
      <c r="C15" s="34">
        <v>16.607810000000001</v>
      </c>
      <c r="D15" s="34">
        <v>100.35545</v>
      </c>
      <c r="E15" s="35">
        <v>644586.56353100005</v>
      </c>
      <c r="F15" s="35">
        <v>1836658.7363799999</v>
      </c>
      <c r="G15" s="36" t="s">
        <v>48</v>
      </c>
      <c r="H15" s="36" t="s">
        <v>87</v>
      </c>
      <c r="I15" s="36" t="s">
        <v>88</v>
      </c>
      <c r="J15" s="36" t="s">
        <v>89</v>
      </c>
      <c r="K15" s="36" t="s">
        <v>52</v>
      </c>
      <c r="L15" s="36" t="s">
        <v>54</v>
      </c>
    </row>
    <row r="16" spans="1:12" s="31" customFormat="1" ht="18.75">
      <c r="A16" s="32">
        <v>45167</v>
      </c>
      <c r="B16" s="33">
        <v>13.05</v>
      </c>
      <c r="C16" s="34">
        <v>17.0151</v>
      </c>
      <c r="D16" s="34">
        <v>100.242</v>
      </c>
      <c r="E16" s="35">
        <v>632200.54698400002</v>
      </c>
      <c r="F16" s="35">
        <v>1881644.8086900001</v>
      </c>
      <c r="G16" s="36" t="s">
        <v>48</v>
      </c>
      <c r="H16" s="36" t="s">
        <v>90</v>
      </c>
      <c r="I16" s="36" t="s">
        <v>91</v>
      </c>
      <c r="J16" s="36" t="s">
        <v>89</v>
      </c>
      <c r="K16" s="36" t="s">
        <v>52</v>
      </c>
      <c r="L16" s="36" t="s">
        <v>54</v>
      </c>
    </row>
    <row r="17" spans="1:12" s="31" customFormat="1" ht="18.75">
      <c r="A17" s="32">
        <v>45167</v>
      </c>
      <c r="B17" s="33">
        <v>13.05</v>
      </c>
      <c r="C17" s="34">
        <v>17.05386</v>
      </c>
      <c r="D17" s="34">
        <v>100.07053999999999</v>
      </c>
      <c r="E17" s="35">
        <v>613924.66921399999</v>
      </c>
      <c r="F17" s="35">
        <v>1885825.47007</v>
      </c>
      <c r="G17" s="36" t="s">
        <v>48</v>
      </c>
      <c r="H17" s="36" t="s">
        <v>92</v>
      </c>
      <c r="I17" s="36" t="s">
        <v>91</v>
      </c>
      <c r="J17" s="36" t="s">
        <v>89</v>
      </c>
      <c r="K17" s="36" t="s">
        <v>52</v>
      </c>
      <c r="L17" s="36" t="s">
        <v>54</v>
      </c>
    </row>
    <row r="18" spans="1:12" s="31" customFormat="1" ht="18.75">
      <c r="A18" s="32">
        <v>45167</v>
      </c>
      <c r="B18" s="33">
        <v>13.05</v>
      </c>
      <c r="C18" s="34">
        <v>17.102589999999999</v>
      </c>
      <c r="D18" s="34">
        <v>100.22926</v>
      </c>
      <c r="E18" s="35">
        <v>630783.36910100002</v>
      </c>
      <c r="F18" s="35">
        <v>1891316.74174</v>
      </c>
      <c r="G18" s="36" t="s">
        <v>48</v>
      </c>
      <c r="H18" s="36" t="s">
        <v>93</v>
      </c>
      <c r="I18" s="36" t="s">
        <v>91</v>
      </c>
      <c r="J18" s="36" t="s">
        <v>89</v>
      </c>
      <c r="K18" s="36" t="s">
        <v>52</v>
      </c>
      <c r="L18" s="36" t="s">
        <v>54</v>
      </c>
    </row>
    <row r="19" spans="1:12" s="31" customFormat="1" ht="18.75">
      <c r="A19" s="32">
        <v>45167</v>
      </c>
      <c r="B19" s="33">
        <v>13.05</v>
      </c>
      <c r="C19" s="34">
        <v>16.979939999999999</v>
      </c>
      <c r="D19" s="34">
        <v>100.05970000000001</v>
      </c>
      <c r="E19" s="35">
        <v>612815.26182400004</v>
      </c>
      <c r="F19" s="35">
        <v>1877640.59981</v>
      </c>
      <c r="G19" s="36" t="s">
        <v>48</v>
      </c>
      <c r="H19" s="36" t="s">
        <v>94</v>
      </c>
      <c r="I19" s="36" t="s">
        <v>95</v>
      </c>
      <c r="J19" s="36" t="s">
        <v>51</v>
      </c>
      <c r="K19" s="36" t="s">
        <v>52</v>
      </c>
      <c r="L19" s="36" t="s">
        <v>54</v>
      </c>
    </row>
    <row r="20" spans="1:12" s="31" customFormat="1" ht="18.75">
      <c r="A20" s="32">
        <v>45167</v>
      </c>
      <c r="B20" s="33">
        <v>13.05</v>
      </c>
      <c r="C20" s="34">
        <v>17.225460000000002</v>
      </c>
      <c r="D20" s="34">
        <v>100.03480999999999</v>
      </c>
      <c r="E20" s="35">
        <v>610020.93956199999</v>
      </c>
      <c r="F20" s="35">
        <v>1904791.0635500001</v>
      </c>
      <c r="G20" s="36" t="s">
        <v>48</v>
      </c>
      <c r="H20" s="36" t="s">
        <v>96</v>
      </c>
      <c r="I20" s="36" t="s">
        <v>97</v>
      </c>
      <c r="J20" s="36" t="s">
        <v>98</v>
      </c>
      <c r="K20" s="36" t="s">
        <v>52</v>
      </c>
      <c r="L20" s="36" t="s">
        <v>54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2023-08-29T09:54:07Z</dcterms:modified>
</cp:coreProperties>
</file>