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A79EB88-6D2A-4E0E-9A9B-32104DE0A2D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8" i="4" l="1"/>
  <c r="T17" i="4"/>
  <c r="T16" i="4"/>
  <c r="T15" i="4"/>
  <c r="T14" i="4"/>
  <c r="T13" i="4"/>
  <c r="T12" i="4"/>
  <c r="T11" i="4"/>
  <c r="T5" i="4" l="1"/>
  <c r="T6" i="4"/>
  <c r="T7" i="4"/>
  <c r="T8" i="4"/>
  <c r="T9" i="4"/>
  <c r="T10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<sst xmlns="http://schemas.openxmlformats.org/spreadsheetml/2006/main" count="558" uniqueCount="217">
  <si>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</si>
  <si>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</si>
  <si>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</si>
  <si>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</si>
  <si>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</si>
  <si>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</si>
  <si>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</si>
  <si>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</si>
  <si>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</si>
  <si>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</si>
  <si>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</si>
  <si>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</si>
  <si>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</si>
  <si>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</si>
  <si>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</si>
  <si>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</si>
  <si>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</si>
  <si>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</si>
  <si>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</si>
  <si>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</si>
  <si>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</si>
  <si>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</si>
  <si>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</si>
  <si>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</si>
  <si>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</si>
  <si>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</si>
  <si>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</si>
  <si>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</si>
  <si>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</si>
  <si>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</si>
  <si>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</si>
  <si>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</si>
  <si>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</si>
  <si>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</si>
  <si>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</si>
  <si>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</si>
  <si>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</si>
  <si>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</si>
  <si>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</si>
  <si>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</si>
  <si>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</si>
  <si>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</si>
  <si>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</si>
  <si>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</si>
  <si>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</si>
  <si>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</si>
  <si>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</si>
  <si>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</si>
  <si>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</si>
  <si>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นาเสียว</t>
  </si>
  <si>
    <t>เมืองชัยภูมิ</t>
  </si>
  <si>
    <t>ชัยภูมิ</t>
  </si>
  <si>
    <t>ภาคตะวันออกเฉียงเหนือ</t>
  </si>
  <si>
    <t>ตาดโตน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</si>
  <si>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</si>
  <si>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</si>
  <si>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</si>
  <si>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nominal</t>
  </si>
  <si>
    <t>ป่าคงสภาพ</t>
  </si>
  <si>
    <t>ภาคกลางและตะวันออก</t>
  </si>
  <si>
    <t>ข้อมูล Hotspot ในพื้นที่ป่าอนุรักษ์ ประจำวันที่ 19 กรกฎาคม 2569</t>
  </si>
  <si>
    <t>D_61941</t>
  </si>
  <si>
    <t>R_41692</t>
  </si>
  <si>
    <t>ข้อมูล Hotspot ในพื้นที่ป่าสงวนแห่งชาติ ประจำวันที่ 19 กรกฎาคม  2569</t>
  </si>
  <si>
    <t>A_48085</t>
  </si>
  <si>
    <t>ข้อมูล Hotspot นอกพื้นที่ป่าฯ ประจำวันที่ 19 กรกฎาคม  2569</t>
  </si>
  <si>
    <t xml:space="preserve"> </t>
  </si>
  <si>
    <t>D_61942</t>
  </si>
  <si>
    <t>D_61943</t>
  </si>
  <si>
    <t>D_61944</t>
  </si>
  <si>
    <t>D_61945</t>
  </si>
  <si>
    <t>D_61946</t>
  </si>
  <si>
    <t>D_61947</t>
  </si>
  <si>
    <t>เป๊าะ</t>
  </si>
  <si>
    <t>บึงบูรพ์</t>
  </si>
  <si>
    <t>ศรีสะเกษ</t>
  </si>
  <si>
    <t>ป่าโนนลาน</t>
  </si>
  <si>
    <t>หนองนกไข่</t>
  </si>
  <si>
    <t>กระทุ่มแบน</t>
  </si>
  <si>
    <t>สมุทรสาคร</t>
  </si>
  <si>
    <t>บ้านครัว</t>
  </si>
  <si>
    <t>บ้านหมอ</t>
  </si>
  <si>
    <t>สระบุรี</t>
  </si>
  <si>
    <t>ทับกวาง</t>
  </si>
  <si>
    <t>แก่งคอย</t>
  </si>
  <si>
    <t>เขาวง</t>
  </si>
  <si>
    <t>พระพุทธบาท</t>
  </si>
  <si>
    <t>พรสวรรค์</t>
  </si>
  <si>
    <t>นาจะหลวย</t>
  </si>
  <si>
    <t>อุบลราชธานี</t>
  </si>
  <si>
    <t>โนนสมบูรณ์</t>
  </si>
  <si>
    <t>A_48086</t>
  </si>
  <si>
    <t>A_48087</t>
  </si>
  <si>
    <t>A_48088</t>
  </si>
  <si>
    <t>A_48089</t>
  </si>
  <si>
    <t>A_48090</t>
  </si>
  <si>
    <t>D_61948</t>
  </si>
  <si>
    <t>หูทำนบ</t>
  </si>
  <si>
    <t>ปะคำ</t>
  </si>
  <si>
    <t>บุรีรัมย์</t>
  </si>
  <si>
    <t>ดงใหญ่</t>
  </si>
  <si>
    <t>เขตรักษาพันธุ์สัตว์ป่า</t>
  </si>
  <si>
    <t>สถานีควบคุมไฟป่าดงใหญ่</t>
  </si>
  <si>
    <t>D_61949</t>
  </si>
  <si>
    <t>low</t>
  </si>
  <si>
    <t>D_61950</t>
  </si>
  <si>
    <t>D_61951</t>
  </si>
  <si>
    <t>high</t>
  </si>
  <si>
    <t>D_61952</t>
  </si>
  <si>
    <t>บ้านราษฎร์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</si>
  <si>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</si>
  <si>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</si>
  <si>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</si>
  <si>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</si>
  <si>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D_61953</t>
  </si>
  <si>
    <t>บ้านตูล</t>
  </si>
  <si>
    <t>ชะอวด</t>
  </si>
  <si>
    <t>นครศรีธรรมราช</t>
  </si>
  <si>
    <t>ภาคใต้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</si>
  <si>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</si>
  <si>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</si>
  <si>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</si>
  <si>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</si>
  <si>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D_61954</t>
  </si>
  <si>
    <t>D_61955</t>
  </si>
  <si>
    <t>R_41693</t>
  </si>
  <si>
    <t>หนองหอย</t>
  </si>
  <si>
    <t>พระทองคำ</t>
  </si>
  <si>
    <t>ป่าทำนบเขมร</t>
  </si>
  <si>
    <t>R_41694</t>
  </si>
  <si>
    <t>วังโพรง</t>
  </si>
  <si>
    <t>เนินมะปราง</t>
  </si>
  <si>
    <t>พิษณุโลก</t>
  </si>
  <si>
    <t>ภาคเหนือ</t>
  </si>
  <si>
    <t>ป่าลุ่มน้ำวังทองฝั่งซ้าย</t>
  </si>
  <si>
    <t>R_41695</t>
  </si>
  <si>
    <t>R_41696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</si>
  <si>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</si>
  <si>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</si>
  <si>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</si>
  <si>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</si>
  <si>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A_48091</t>
  </si>
  <si>
    <t>หัวสะพาน</t>
  </si>
  <si>
    <t>เมืองเพชรบุรี</t>
  </si>
  <si>
    <t>เพชรบุรี</t>
  </si>
  <si>
    <t>A_48092</t>
  </si>
  <si>
    <t>ต้นมะพร้าว</t>
  </si>
  <si>
    <t>A_48093</t>
  </si>
  <si>
    <t>A_48094</t>
  </si>
  <si>
    <t>บ้านกล้วย</t>
  </si>
  <si>
    <t>ชนแดน</t>
  </si>
  <si>
    <t>เพชรบูรณ์</t>
  </si>
  <si>
    <t>A_48095</t>
  </si>
  <si>
    <t>เขาสามสิบหาบ</t>
  </si>
  <si>
    <t>ท่ามะกา</t>
  </si>
  <si>
    <t>กาญจนบุรี</t>
  </si>
  <si>
    <t>A_48096</t>
  </si>
  <si>
    <t>แสนตอ</t>
  </si>
  <si>
    <t>A_48097</t>
  </si>
  <si>
    <t>ท่าตะคร้อ</t>
  </si>
  <si>
    <t>ท่าม่วง</t>
  </si>
  <si>
    <t>A_48098</t>
  </si>
  <si>
    <t>หนองขาว</t>
  </si>
  <si>
    <t>A_48099</t>
  </si>
  <si>
    <t>ลาดหญ้า</t>
  </si>
  <si>
    <t>เมืองกาญจนบุรี</t>
  </si>
  <si>
    <t>A_48100</t>
  </si>
  <si>
    <t>วังด้ง</t>
  </si>
  <si>
    <t>A_48101</t>
  </si>
  <si>
    <t>ดอนแสลบ</t>
  </si>
  <si>
    <t>ห้วยกระเจา</t>
  </si>
  <si>
    <t>A_48102</t>
  </si>
  <si>
    <t>A_48103</t>
  </si>
  <si>
    <t>ด่านแม่แฉลบ</t>
  </si>
  <si>
    <t>ศรีสวัสดิ์</t>
  </si>
  <si>
    <t>A_48104</t>
  </si>
  <si>
    <t>หนองเสือช้าง</t>
  </si>
  <si>
    <t>หนองใหญ่</t>
  </si>
  <si>
    <t>ชลบุรี</t>
  </si>
  <si>
    <t>A_48105</t>
  </si>
  <si>
    <t>คอนสวรรค์</t>
  </si>
  <si>
    <t>A_48106</t>
  </si>
  <si>
    <t>บ้านแก้ง</t>
  </si>
  <si>
    <t>นาแก</t>
  </si>
  <si>
    <t>นครพนม</t>
  </si>
  <si>
    <t>A_48107</t>
  </si>
  <si>
    <t>บึงบา</t>
  </si>
  <si>
    <t>หนองเสือ</t>
  </si>
  <si>
    <t>ปทุมธานี</t>
  </si>
  <si>
    <t>A_48108</t>
  </si>
  <si>
    <t>หนองหลุม</t>
  </si>
  <si>
    <t>วชิรบารมี</t>
  </si>
  <si>
    <t>พิจิตร</t>
  </si>
  <si>
    <t>A_48109</t>
  </si>
  <si>
    <t>บางแพ</t>
  </si>
  <si>
    <t>ราชบุรี</t>
  </si>
  <si>
    <t>A_48110</t>
  </si>
  <si>
    <t>ชำแระ</t>
  </si>
  <si>
    <t>โพธาราม</t>
  </si>
  <si>
    <t>A_48111</t>
  </si>
  <si>
    <t>ลาดบัวขาว</t>
  </si>
  <si>
    <t>บ้านโป่ง</t>
  </si>
  <si>
    <t>A_48112</t>
  </si>
  <si>
    <t>A_48113</t>
  </si>
  <si>
    <t>กรับใหญ่</t>
  </si>
  <si>
    <t>A_48114</t>
  </si>
  <si>
    <t>เขาสามยอด</t>
  </si>
  <si>
    <t>เมืองลพบุรี</t>
  </si>
  <si>
    <t>ลพบุรี</t>
  </si>
  <si>
    <t>A_48115</t>
  </si>
  <si>
    <t>โนนสูง</t>
  </si>
  <si>
    <t>ขุนหาญ</t>
  </si>
  <si>
    <t>A_48116</t>
  </si>
  <si>
    <t>หนองครก</t>
  </si>
  <si>
    <t>เมืองศรีสะเกษ</t>
  </si>
  <si>
    <t>A_48117</t>
  </si>
  <si>
    <t>พุกร่าง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</si>
</sst>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0" fontId="31" fillId="0" borderId="1" xfId="12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23"/>
  <sheetViews>
    <sheetView tabSelected="1" zoomScaleNormal="100" workbookViewId="0">
      <selection activeCell="H12" sqref="H12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6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9" style="12" bestFit="1" customWidth="1"/>
    <col min="10" max="10" width="8.85546875" style="12" bestFit="1" customWidth="1"/>
    <col min="11" max="11" width="12.28515625" style="12" bestFit="1" customWidth="1"/>
    <col min="12" max="12" width="18.5703125" style="12" bestFit="1" customWidth="1"/>
    <col min="13" max="13" width="6.7109375" style="12" bestFit="1" customWidth="1"/>
    <col min="14" max="14" width="15.5703125" style="12" bestFit="1" customWidth="1"/>
    <col min="15" max="15" width="27" style="12" bestFit="1" customWidth="1"/>
    <col min="16" max="17" width="3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21" width="7.7109375" style="21" bestFit="1" customWidth="1"/>
    <col min="22" max="16384" width="10.85546875" style="21"/>
  </cols>
  <sheetData>
    <row r="1" spans="1:255" ht="28.5" customHeight="1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5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5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5" customFormat="1">
      <c r="A4" s="28" t="s">
        <v>61</v>
      </c>
      <c r="B4" s="37">
        <v>46222</v>
      </c>
      <c r="C4" s="39">
        <v>2.25</v>
      </c>
      <c r="D4" s="38">
        <v>15.94459</v>
      </c>
      <c r="E4" s="38">
        <v>102.11931</v>
      </c>
      <c r="F4" s="38">
        <v>833972.745918</v>
      </c>
      <c r="G4" s="38">
        <v>1765305.4277300001</v>
      </c>
      <c r="H4" s="39" t="s">
        <v>48</v>
      </c>
      <c r="I4" s="39" t="s">
        <v>49</v>
      </c>
      <c r="J4" s="39" t="s">
        <v>50</v>
      </c>
      <c r="K4" s="39" t="s">
        <v>51</v>
      </c>
      <c r="L4" s="39" t="s">
        <v>52</v>
      </c>
      <c r="M4" s="39" t="s">
        <v>53</v>
      </c>
      <c r="N4" s="39" t="s">
        <v>54</v>
      </c>
      <c r="O4" s="39" t="s">
        <v>55</v>
      </c>
      <c r="P4" s="39" t="s">
        <v>56</v>
      </c>
      <c r="Q4" s="39" t="s">
        <v>56</v>
      </c>
      <c r="R4" s="39" t="s">
        <v>57</v>
      </c>
      <c r="S4" s="39" t="s">
        <v>58</v>
      </c>
      <c r="T4" s="41" t="str">
        <f>HYPERLINK(CONCATENATE("http://maps.google.com/maps?q=",D4,",",E4))</f>
        <v>http://maps.google.com/maps?q=15.94459,102.11931</v>
      </c>
    </row>
    <row r="5" spans="1:255" customFormat="1">
      <c r="A5" s="28" t="s">
        <v>67</v>
      </c>
      <c r="B5" s="37">
        <v>46222</v>
      </c>
      <c r="C5" s="39">
        <v>2.23</v>
      </c>
      <c r="D5" s="38">
        <v>15.94519</v>
      </c>
      <c r="E5" s="38">
        <v>102.11624999999999</v>
      </c>
      <c r="F5" s="38">
        <v>833643.85292099998</v>
      </c>
      <c r="G5" s="38">
        <v>1765366.97355</v>
      </c>
      <c r="H5" s="39" t="s">
        <v>48</v>
      </c>
      <c r="I5" s="39" t="s">
        <v>49</v>
      </c>
      <c r="J5" s="39" t="s">
        <v>50</v>
      </c>
      <c r="K5" s="39" t="s">
        <v>51</v>
      </c>
      <c r="L5" s="39" t="s">
        <v>52</v>
      </c>
      <c r="M5" s="39" t="s">
        <v>53</v>
      </c>
      <c r="N5" s="39" t="s">
        <v>54</v>
      </c>
      <c r="O5" s="39" t="s">
        <v>55</v>
      </c>
      <c r="P5" s="39" t="s">
        <v>56</v>
      </c>
      <c r="Q5" s="39" t="s">
        <v>56</v>
      </c>
      <c r="R5" s="39" t="s">
        <v>57</v>
      </c>
      <c r="S5" s="39" t="s">
        <v>58</v>
      </c>
      <c r="T5" s="41" t="str">
        <f t="shared" ref="T5:T10" si="0">HYPERLINK(CONCATENATE("http://maps.google.com/maps?q=",D5,",",E5))</f>
        <v>http://maps.google.com/maps?q=15.94519,102.11625</v>
      </c>
    </row>
    <row r="6" spans="1:255" customFormat="1">
      <c r="A6" s="28" t="s">
        <v>68</v>
      </c>
      <c r="B6" s="37">
        <v>46222</v>
      </c>
      <c r="C6" s="39">
        <v>2.25</v>
      </c>
      <c r="D6" s="38">
        <v>15.945489999999999</v>
      </c>
      <c r="E6" s="38">
        <v>102.11449</v>
      </c>
      <c r="F6" s="38">
        <v>833454.76161199994</v>
      </c>
      <c r="G6" s="38">
        <v>1765397.3797200001</v>
      </c>
      <c r="H6" s="39" t="s">
        <v>48</v>
      </c>
      <c r="I6" s="39" t="s">
        <v>49</v>
      </c>
      <c r="J6" s="39" t="s">
        <v>50</v>
      </c>
      <c r="K6" s="39" t="s">
        <v>51</v>
      </c>
      <c r="L6" s="39" t="s">
        <v>52</v>
      </c>
      <c r="M6" s="39" t="s">
        <v>53</v>
      </c>
      <c r="N6" s="39" t="s">
        <v>54</v>
      </c>
      <c r="O6" s="39" t="s">
        <v>55</v>
      </c>
      <c r="P6" s="39" t="s">
        <v>56</v>
      </c>
      <c r="Q6" s="39" t="s">
        <v>56</v>
      </c>
      <c r="R6" s="39" t="s">
        <v>57</v>
      </c>
      <c r="S6" s="39" t="s">
        <v>58</v>
      </c>
      <c r="T6" s="41" t="str">
        <f t="shared" si="0"/>
        <v>http://maps.google.com/maps?q=15.94549,102.11449</v>
      </c>
    </row>
    <row r="7" spans="1:255" customFormat="1">
      <c r="A7" s="28" t="s">
        <v>69</v>
      </c>
      <c r="B7" s="37">
        <v>46222</v>
      </c>
      <c r="C7" s="39">
        <v>2.23</v>
      </c>
      <c r="D7" s="38">
        <v>15.94891</v>
      </c>
      <c r="E7" s="38">
        <v>102.12132</v>
      </c>
      <c r="F7" s="38">
        <v>834180.96262300003</v>
      </c>
      <c r="G7" s="38">
        <v>1765787.1118600001</v>
      </c>
      <c r="H7" s="39" t="s">
        <v>48</v>
      </c>
      <c r="I7" s="39" t="s">
        <v>49</v>
      </c>
      <c r="J7" s="39" t="s">
        <v>50</v>
      </c>
      <c r="K7" s="39" t="s">
        <v>51</v>
      </c>
      <c r="L7" s="39" t="s">
        <v>52</v>
      </c>
      <c r="M7" s="39" t="s">
        <v>53</v>
      </c>
      <c r="N7" s="39" t="s">
        <v>54</v>
      </c>
      <c r="O7" s="39" t="s">
        <v>55</v>
      </c>
      <c r="P7" s="39" t="s">
        <v>56</v>
      </c>
      <c r="Q7" s="39" t="s">
        <v>56</v>
      </c>
      <c r="R7" s="39" t="s">
        <v>57</v>
      </c>
      <c r="S7" s="39" t="s">
        <v>58</v>
      </c>
      <c r="T7" s="41" t="str">
        <f t="shared" si="0"/>
        <v>http://maps.google.com/maps?q=15.94891,102.12132</v>
      </c>
    </row>
    <row r="8" spans="1:255" customFormat="1">
      <c r="A8" s="28" t="s">
        <v>70</v>
      </c>
      <c r="B8" s="37">
        <v>46222</v>
      </c>
      <c r="C8" s="39">
        <v>2.25</v>
      </c>
      <c r="D8" s="38">
        <v>15.94924</v>
      </c>
      <c r="E8" s="38">
        <v>102.11953</v>
      </c>
      <c r="F8" s="38">
        <v>833988.60872000002</v>
      </c>
      <c r="G8" s="38">
        <v>1765820.78746</v>
      </c>
      <c r="H8" s="39" t="s">
        <v>48</v>
      </c>
      <c r="I8" s="39" t="s">
        <v>49</v>
      </c>
      <c r="J8" s="39" t="s">
        <v>50</v>
      </c>
      <c r="K8" s="39" t="s">
        <v>51</v>
      </c>
      <c r="L8" s="39" t="s">
        <v>52</v>
      </c>
      <c r="M8" s="39" t="s">
        <v>53</v>
      </c>
      <c r="N8" s="39" t="s">
        <v>54</v>
      </c>
      <c r="O8" s="39" t="s">
        <v>55</v>
      </c>
      <c r="P8" s="39" t="s">
        <v>56</v>
      </c>
      <c r="Q8" s="39" t="s">
        <v>56</v>
      </c>
      <c r="R8" s="39" t="s">
        <v>57</v>
      </c>
      <c r="S8" s="39" t="s">
        <v>58</v>
      </c>
      <c r="T8" s="41" t="str">
        <f t="shared" si="0"/>
        <v>http://maps.google.com/maps?q=15.94924,102.11953</v>
      </c>
    </row>
    <row r="9" spans="1:255" customFormat="1">
      <c r="A9" s="28" t="s">
        <v>71</v>
      </c>
      <c r="B9" s="37">
        <v>46222</v>
      </c>
      <c r="C9" s="39">
        <v>2.23</v>
      </c>
      <c r="D9" s="38">
        <v>15.949870000000001</v>
      </c>
      <c r="E9" s="38">
        <v>102.11642000000001</v>
      </c>
      <c r="F9" s="38">
        <v>833654.31551600003</v>
      </c>
      <c r="G9" s="38">
        <v>1765885.5741399999</v>
      </c>
      <c r="H9" s="39" t="s">
        <v>48</v>
      </c>
      <c r="I9" s="39" t="s">
        <v>49</v>
      </c>
      <c r="J9" s="39" t="s">
        <v>50</v>
      </c>
      <c r="K9" s="39" t="s">
        <v>51</v>
      </c>
      <c r="L9" s="39" t="s">
        <v>52</v>
      </c>
      <c r="M9" s="39" t="s">
        <v>53</v>
      </c>
      <c r="N9" s="39" t="s">
        <v>54</v>
      </c>
      <c r="O9" s="39" t="s">
        <v>55</v>
      </c>
      <c r="P9" s="39" t="s">
        <v>56</v>
      </c>
      <c r="Q9" s="39" t="s">
        <v>56</v>
      </c>
      <c r="R9" s="39" t="s">
        <v>57</v>
      </c>
      <c r="S9" s="39" t="s">
        <v>58</v>
      </c>
      <c r="T9" s="41" t="str">
        <f t="shared" si="0"/>
        <v>http://maps.google.com/maps?q=15.94987,102.11642</v>
      </c>
    </row>
    <row r="10" spans="1:255" customFormat="1">
      <c r="A10" s="28" t="s">
        <v>72</v>
      </c>
      <c r="B10" s="37">
        <v>46222</v>
      </c>
      <c r="C10" s="39">
        <v>2.23</v>
      </c>
      <c r="D10" s="38">
        <v>15.954560000000001</v>
      </c>
      <c r="E10" s="38">
        <v>102.11651999999999</v>
      </c>
      <c r="F10" s="38">
        <v>833657.25788799999</v>
      </c>
      <c r="G10" s="38">
        <v>1766405.17032</v>
      </c>
      <c r="H10" s="39" t="s">
        <v>48</v>
      </c>
      <c r="I10" s="39" t="s">
        <v>49</v>
      </c>
      <c r="J10" s="39" t="s">
        <v>50</v>
      </c>
      <c r="K10" s="39" t="s">
        <v>51</v>
      </c>
      <c r="L10" s="39" t="s">
        <v>52</v>
      </c>
      <c r="M10" s="39" t="s">
        <v>53</v>
      </c>
      <c r="N10" s="39" t="s">
        <v>54</v>
      </c>
      <c r="O10" s="39" t="s">
        <v>55</v>
      </c>
      <c r="P10" s="39" t="s">
        <v>56</v>
      </c>
      <c r="Q10" s="39" t="s">
        <v>56</v>
      </c>
      <c r="R10" s="39" t="s">
        <v>57</v>
      </c>
      <c r="S10" s="39" t="s">
        <v>58</v>
      </c>
      <c r="T10" s="41" t="str">
        <f t="shared" si="0"/>
        <v>http://maps.google.com/maps?q=15.95456,102.11652</v>
      </c>
    </row>
    <row r="11" spans="1:255" customFormat="1">
      <c r="A11" s="28" t="s">
        <v>96</v>
      </c>
      <c r="B11" s="37">
        <v>46222</v>
      </c>
      <c r="C11" s="39">
        <v>13.33</v>
      </c>
      <c r="D11" s="38">
        <v>14.31631</v>
      </c>
      <c r="E11" s="38">
        <v>102.68252</v>
      </c>
      <c r="F11" s="38">
        <v>897370.03930299997</v>
      </c>
      <c r="G11" s="38">
        <v>1585869.93466</v>
      </c>
      <c r="H11" s="39" t="s">
        <v>48</v>
      </c>
      <c r="I11" s="39" t="s">
        <v>97</v>
      </c>
      <c r="J11" s="39" t="s">
        <v>98</v>
      </c>
      <c r="K11" s="39" t="s">
        <v>99</v>
      </c>
      <c r="L11" s="39" t="s">
        <v>52</v>
      </c>
      <c r="M11" s="39" t="s">
        <v>100</v>
      </c>
      <c r="N11" s="39" t="s">
        <v>101</v>
      </c>
      <c r="O11" s="39" t="s">
        <v>102</v>
      </c>
      <c r="P11" s="39" t="s">
        <v>56</v>
      </c>
      <c r="Q11" s="39" t="s">
        <v>56</v>
      </c>
      <c r="R11" s="39" t="s">
        <v>57</v>
      </c>
      <c r="S11" s="39" t="s">
        <v>58</v>
      </c>
      <c r="T11" s="41" t="str">
        <f>HYPERLINK(CONCATENATE("http://maps.google.com/maps?q=",D11,",",E11))</f>
        <v>http://maps.google.com/maps?q=14.31631,102.68252</v>
      </c>
    </row>
    <row r="12" spans="1:255">
      <c r="A12" s="28" t="s">
        <v>103</v>
      </c>
      <c r="B12" s="37">
        <v>46222</v>
      </c>
      <c r="C12" s="39">
        <v>13.33</v>
      </c>
      <c r="D12" s="38">
        <v>15.94197</v>
      </c>
      <c r="E12" s="38">
        <v>102.10636</v>
      </c>
      <c r="F12" s="38">
        <v>832589.39953699999</v>
      </c>
      <c r="G12" s="38">
        <v>1764994.5237499999</v>
      </c>
      <c r="H12" s="39" t="s">
        <v>48</v>
      </c>
      <c r="I12" s="39" t="s">
        <v>49</v>
      </c>
      <c r="J12" s="39" t="s">
        <v>50</v>
      </c>
      <c r="K12" s="39" t="s">
        <v>51</v>
      </c>
      <c r="L12" s="39" t="s">
        <v>52</v>
      </c>
      <c r="M12" s="39" t="s">
        <v>53</v>
      </c>
      <c r="N12" s="39" t="s">
        <v>54</v>
      </c>
      <c r="O12" s="39" t="s">
        <v>55</v>
      </c>
      <c r="P12" s="39" t="s">
        <v>56</v>
      </c>
      <c r="Q12" s="39" t="s">
        <v>56</v>
      </c>
      <c r="R12" s="39" t="s">
        <v>104</v>
      </c>
      <c r="S12" s="39" t="s">
        <v>58</v>
      </c>
      <c r="T12" s="41" t="str">
        <f t="shared" ref="T12:T18" si="1">HYPERLINK(CONCATENATE("http://maps.google.com/maps?q=",D12,",",E12))</f>
        <v>http://maps.google.com/maps?q=15.94197,102.10636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>
      <c r="A13" s="28" t="s">
        <v>105</v>
      </c>
      <c r="B13" s="37">
        <v>46222</v>
      </c>
      <c r="C13" s="39">
        <v>13.33</v>
      </c>
      <c r="D13" s="38">
        <v>15.943669999999999</v>
      </c>
      <c r="E13" s="38">
        <v>102.11721</v>
      </c>
      <c r="F13" s="38">
        <v>833749.24137599999</v>
      </c>
      <c r="G13" s="38">
        <v>1765200.1664100001</v>
      </c>
      <c r="H13" s="39" t="s">
        <v>48</v>
      </c>
      <c r="I13" s="39" t="s">
        <v>49</v>
      </c>
      <c r="J13" s="39" t="s">
        <v>50</v>
      </c>
      <c r="K13" s="39" t="s">
        <v>51</v>
      </c>
      <c r="L13" s="39" t="s">
        <v>52</v>
      </c>
      <c r="M13" s="39" t="s">
        <v>53</v>
      </c>
      <c r="N13" s="39" t="s">
        <v>54</v>
      </c>
      <c r="O13" s="39" t="s">
        <v>55</v>
      </c>
      <c r="P13" s="39" t="s">
        <v>56</v>
      </c>
      <c r="Q13" s="39" t="s">
        <v>56</v>
      </c>
      <c r="R13" s="39" t="s">
        <v>104</v>
      </c>
      <c r="S13" s="39" t="s">
        <v>58</v>
      </c>
      <c r="T13" s="41" t="str">
        <f t="shared" si="1"/>
        <v>http://maps.google.com/maps?q=15.94367,102.11721</v>
      </c>
    </row>
    <row r="14" spans="1:255">
      <c r="A14" s="28" t="s">
        <v>106</v>
      </c>
      <c r="B14" s="37">
        <v>46222</v>
      </c>
      <c r="C14" s="39">
        <v>13.33</v>
      </c>
      <c r="D14" s="38">
        <v>15.944229999999999</v>
      </c>
      <c r="E14" s="38">
        <v>102.12083</v>
      </c>
      <c r="F14" s="38">
        <v>834136.22140499996</v>
      </c>
      <c r="G14" s="38">
        <v>1765267.9952</v>
      </c>
      <c r="H14" s="39" t="s">
        <v>48</v>
      </c>
      <c r="I14" s="39" t="s">
        <v>49</v>
      </c>
      <c r="J14" s="39" t="s">
        <v>50</v>
      </c>
      <c r="K14" s="39" t="s">
        <v>51</v>
      </c>
      <c r="L14" s="39" t="s">
        <v>52</v>
      </c>
      <c r="M14" s="39" t="s">
        <v>53</v>
      </c>
      <c r="N14" s="39" t="s">
        <v>54</v>
      </c>
      <c r="O14" s="39" t="s">
        <v>55</v>
      </c>
      <c r="P14" s="39" t="s">
        <v>56</v>
      </c>
      <c r="Q14" s="39" t="s">
        <v>56</v>
      </c>
      <c r="R14" s="39" t="s">
        <v>107</v>
      </c>
      <c r="S14" s="39" t="s">
        <v>58</v>
      </c>
      <c r="T14" s="41" t="str">
        <f t="shared" si="1"/>
        <v>http://maps.google.com/maps?q=15.94423,102.12083</v>
      </c>
    </row>
    <row r="15" spans="1:255">
      <c r="A15" s="28" t="s">
        <v>108</v>
      </c>
      <c r="B15" s="37">
        <v>46222</v>
      </c>
      <c r="C15" s="39">
        <v>13.33</v>
      </c>
      <c r="D15" s="38">
        <v>14.22608</v>
      </c>
      <c r="E15" s="38">
        <v>102.4706</v>
      </c>
      <c r="F15" s="38">
        <v>874626.31406600005</v>
      </c>
      <c r="G15" s="38">
        <v>1575520.6713</v>
      </c>
      <c r="H15" s="39" t="s">
        <v>48</v>
      </c>
      <c r="I15" s="39" t="s">
        <v>109</v>
      </c>
      <c r="J15" s="39" t="s">
        <v>110</v>
      </c>
      <c r="K15" s="39" t="s">
        <v>111</v>
      </c>
      <c r="L15" s="39" t="s">
        <v>52</v>
      </c>
      <c r="M15" s="39" t="s">
        <v>112</v>
      </c>
      <c r="N15" s="39" t="s">
        <v>54</v>
      </c>
      <c r="O15" s="39" t="s">
        <v>66</v>
      </c>
      <c r="P15" s="39" t="s">
        <v>113</v>
      </c>
      <c r="Q15" s="39" t="s">
        <v>113</v>
      </c>
      <c r="R15" s="39" t="s">
        <v>104</v>
      </c>
      <c r="S15" s="39" t="s">
        <v>58</v>
      </c>
      <c r="T15" s="41" t="str">
        <f t="shared" si="1"/>
        <v>http://maps.google.com/maps?q=14.22608,102.4706</v>
      </c>
    </row>
    <row r="16" spans="1:255">
      <c r="A16" s="28" t="s">
        <v>114</v>
      </c>
      <c r="B16" s="37">
        <v>46222</v>
      </c>
      <c r="C16" s="39">
        <v>13.31</v>
      </c>
      <c r="D16" s="38">
        <v>8.0862200000000009</v>
      </c>
      <c r="E16" s="38">
        <v>100.01546999999999</v>
      </c>
      <c r="F16" s="38">
        <v>611885.99561400001</v>
      </c>
      <c r="G16" s="38">
        <v>893969.10317899997</v>
      </c>
      <c r="H16" s="39" t="s">
        <v>48</v>
      </c>
      <c r="I16" s="39" t="s">
        <v>115</v>
      </c>
      <c r="J16" s="39" t="s">
        <v>116</v>
      </c>
      <c r="K16" s="39" t="s">
        <v>117</v>
      </c>
      <c r="L16" s="39" t="s">
        <v>118</v>
      </c>
      <c r="M16" s="39" t="s">
        <v>119</v>
      </c>
      <c r="N16" s="39" t="s">
        <v>120</v>
      </c>
      <c r="O16" s="39" t="s">
        <v>121</v>
      </c>
      <c r="P16" s="39" t="s">
        <v>122</v>
      </c>
      <c r="Q16" s="39" t="s">
        <v>122</v>
      </c>
      <c r="R16" s="39" t="s">
        <v>57</v>
      </c>
      <c r="S16" s="39" t="s">
        <v>58</v>
      </c>
      <c r="T16" s="41" t="str">
        <f t="shared" si="1"/>
        <v>http://maps.google.com/maps?q=8.08622,100.01547</v>
      </c>
    </row>
    <row r="17" spans="1:20">
      <c r="A17" s="28" t="s">
        <v>123</v>
      </c>
      <c r="B17" s="37">
        <v>46222</v>
      </c>
      <c r="C17" s="39">
        <v>13.31</v>
      </c>
      <c r="D17" s="38">
        <v>8.0866399999999992</v>
      </c>
      <c r="E17" s="38">
        <v>100.01321</v>
      </c>
      <c r="F17" s="38">
        <v>611636.84479200002</v>
      </c>
      <c r="G17" s="38">
        <v>894014.92182100005</v>
      </c>
      <c r="H17" s="39" t="s">
        <v>48</v>
      </c>
      <c r="I17" s="39" t="s">
        <v>115</v>
      </c>
      <c r="J17" s="39" t="s">
        <v>116</v>
      </c>
      <c r="K17" s="39" t="s">
        <v>117</v>
      </c>
      <c r="L17" s="39" t="s">
        <v>118</v>
      </c>
      <c r="M17" s="39" t="s">
        <v>119</v>
      </c>
      <c r="N17" s="39" t="s">
        <v>120</v>
      </c>
      <c r="O17" s="39" t="s">
        <v>121</v>
      </c>
      <c r="P17" s="39" t="s">
        <v>122</v>
      </c>
      <c r="Q17" s="39" t="s">
        <v>122</v>
      </c>
      <c r="R17" s="39" t="s">
        <v>57</v>
      </c>
      <c r="S17" s="39" t="s">
        <v>58</v>
      </c>
      <c r="T17" s="41" t="str">
        <f t="shared" si="1"/>
        <v>http://maps.google.com/maps?q=8.08664,100.01321</v>
      </c>
    </row>
    <row r="18" spans="1:20">
      <c r="A18" s="28" t="s">
        <v>124</v>
      </c>
      <c r="B18" s="37">
        <v>46222</v>
      </c>
      <c r="C18" s="39">
        <v>13.31</v>
      </c>
      <c r="D18" s="38">
        <v>8.0901399999999999</v>
      </c>
      <c r="E18" s="38">
        <v>100.01482</v>
      </c>
      <c r="F18" s="38">
        <v>611813.29017199995</v>
      </c>
      <c r="G18" s="38">
        <v>894402.35430899996</v>
      </c>
      <c r="H18" s="39" t="s">
        <v>48</v>
      </c>
      <c r="I18" s="39" t="s">
        <v>115</v>
      </c>
      <c r="J18" s="39" t="s">
        <v>116</v>
      </c>
      <c r="K18" s="39" t="s">
        <v>117</v>
      </c>
      <c r="L18" s="39" t="s">
        <v>118</v>
      </c>
      <c r="M18" s="39" t="s">
        <v>119</v>
      </c>
      <c r="N18" s="39" t="s">
        <v>120</v>
      </c>
      <c r="O18" s="39" t="s">
        <v>121</v>
      </c>
      <c r="P18" s="39" t="s">
        <v>122</v>
      </c>
      <c r="Q18" s="39" t="s">
        <v>122</v>
      </c>
      <c r="R18" s="39" t="s">
        <v>57</v>
      </c>
      <c r="S18" s="39" t="s">
        <v>58</v>
      </c>
      <c r="T18" s="41" t="str">
        <f t="shared" si="1"/>
        <v>http://maps.google.com/maps?q=8.09014,100.01482</v>
      </c>
    </row>
    <row r="19" spans="1:20">
      <c r="T19"/>
    </row>
    <row r="20" spans="1:20">
      <c r="T20"/>
    </row>
    <row r="21" spans="1:20">
      <c r="A21" s="12"/>
    </row>
    <row r="22" spans="1:20">
      <c r="A22" s="12"/>
    </row>
    <row r="23" spans="1:20">
      <c r="A23" s="44" t="s">
        <v>44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</sheetData>
  <mergeCells count="2">
    <mergeCell ref="A1:T1"/>
    <mergeCell ref="A23:T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O3182"/>
  <sheetViews>
    <sheetView zoomScaleNormal="100" workbookViewId="0">
      <selection activeCell="A4" sqref="A4:A8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6" style="15" bestFit="1" customWidth="1"/>
    <col min="4" max="4" width="8.42578125" style="25" bestFit="1" customWidth="1"/>
    <col min="5" max="5" width="9.42578125" style="25" bestFit="1" customWidth="1"/>
    <col min="6" max="7" width="13.5703125" style="25" bestFit="1" customWidth="1"/>
    <col min="8" max="8" width="9.85546875" style="14" bestFit="1" customWidth="1"/>
    <col min="9" max="9" width="8.28515625" style="14" bestFit="1" customWidth="1"/>
    <col min="10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5" width="1.5703125" style="13" bestFit="1" customWidth="1"/>
    <col min="16" max="16384" width="10.5703125" style="13"/>
  </cols>
  <sheetData>
    <row r="1" spans="1:249" ht="27.75" customHeight="1">
      <c r="A1" s="43" t="s">
        <v>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49" ht="23.25" customHeight="1">
      <c r="N2" s="16"/>
    </row>
    <row r="3" spans="1:249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9" customFormat="1" ht="18.75">
      <c r="A4" s="35" t="s">
        <v>62</v>
      </c>
      <c r="B4" s="37">
        <v>46222</v>
      </c>
      <c r="C4" s="39">
        <v>2.25</v>
      </c>
      <c r="D4" s="38">
        <v>15.29303</v>
      </c>
      <c r="E4" s="38">
        <v>104.07116000000001</v>
      </c>
      <c r="F4" s="38">
        <v>1045055.01054</v>
      </c>
      <c r="G4" s="38">
        <v>1697110.9603500001</v>
      </c>
      <c r="H4" s="39" t="s">
        <v>48</v>
      </c>
      <c r="I4" s="39" t="s">
        <v>73</v>
      </c>
      <c r="J4" s="39" t="s">
        <v>74</v>
      </c>
      <c r="K4" s="39" t="s">
        <v>75</v>
      </c>
      <c r="L4" s="39" t="s">
        <v>52</v>
      </c>
      <c r="M4" s="39" t="s">
        <v>76</v>
      </c>
      <c r="N4" s="39" t="s">
        <v>57</v>
      </c>
      <c r="O4" s="40" t="s">
        <v>66</v>
      </c>
    </row>
    <row r="5" spans="1:249" customFormat="1" ht="21">
      <c r="A5" s="35" t="s">
        <v>125</v>
      </c>
      <c r="B5" s="37">
        <v>46222</v>
      </c>
      <c r="C5" s="39">
        <v>13.33</v>
      </c>
      <c r="D5" s="38">
        <v>15.318709999999999</v>
      </c>
      <c r="E5" s="38">
        <v>102.07897</v>
      </c>
      <c r="F5" s="38">
        <v>830654.76643099997</v>
      </c>
      <c r="G5" s="38">
        <v>1695926.0189100001</v>
      </c>
      <c r="H5" s="39" t="s">
        <v>48</v>
      </c>
      <c r="I5" s="39" t="s">
        <v>126</v>
      </c>
      <c r="J5" s="39" t="s">
        <v>127</v>
      </c>
      <c r="K5" s="39" t="s">
        <v>111</v>
      </c>
      <c r="L5" s="39" t="s">
        <v>52</v>
      </c>
      <c r="M5" s="39" t="s">
        <v>128</v>
      </c>
      <c r="N5" s="39" t="s">
        <v>104</v>
      </c>
      <c r="O5" s="14"/>
    </row>
    <row r="6" spans="1:249" ht="18" customHeight="1">
      <c r="A6" s="35" t="s">
        <v>129</v>
      </c>
      <c r="B6" s="37">
        <v>46222</v>
      </c>
      <c r="C6" s="39">
        <v>13.33</v>
      </c>
      <c r="D6" s="38">
        <v>16.419280000000001</v>
      </c>
      <c r="E6" s="38">
        <v>100.67188</v>
      </c>
      <c r="F6" s="38">
        <v>678520.71200499998</v>
      </c>
      <c r="G6" s="38">
        <v>1816051.0805200001</v>
      </c>
      <c r="H6" s="39" t="s">
        <v>48</v>
      </c>
      <c r="I6" s="39" t="s">
        <v>130</v>
      </c>
      <c r="J6" s="39" t="s">
        <v>131</v>
      </c>
      <c r="K6" s="39" t="s">
        <v>132</v>
      </c>
      <c r="L6" s="39" t="s">
        <v>133</v>
      </c>
      <c r="M6" s="39" t="s">
        <v>134</v>
      </c>
      <c r="N6" s="39" t="s">
        <v>57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</row>
    <row r="7" spans="1:249" ht="18" customHeight="1">
      <c r="A7" s="35" t="s">
        <v>135</v>
      </c>
      <c r="B7" s="37">
        <v>46222</v>
      </c>
      <c r="C7" s="39">
        <v>13.33</v>
      </c>
      <c r="D7" s="38">
        <v>16.422699999999999</v>
      </c>
      <c r="E7" s="38">
        <v>100.67129</v>
      </c>
      <c r="F7" s="38">
        <v>678454.57599000004</v>
      </c>
      <c r="G7" s="38">
        <v>1816429.0131999999</v>
      </c>
      <c r="H7" s="39" t="s">
        <v>48</v>
      </c>
      <c r="I7" s="39" t="s">
        <v>130</v>
      </c>
      <c r="J7" s="39" t="s">
        <v>131</v>
      </c>
      <c r="K7" s="39" t="s">
        <v>132</v>
      </c>
      <c r="L7" s="39" t="s">
        <v>133</v>
      </c>
      <c r="M7" s="39" t="s">
        <v>134</v>
      </c>
      <c r="N7" s="39" t="s">
        <v>57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</row>
    <row r="8" spans="1:249" ht="18" customHeight="1">
      <c r="A8" s="35" t="s">
        <v>136</v>
      </c>
      <c r="B8" s="37">
        <v>46222</v>
      </c>
      <c r="C8" s="39">
        <v>13.33</v>
      </c>
      <c r="D8" s="38">
        <v>14.89189</v>
      </c>
      <c r="E8" s="38">
        <v>99.363630000000001</v>
      </c>
      <c r="F8" s="38">
        <v>539112.74231300002</v>
      </c>
      <c r="G8" s="38">
        <v>1646400.5019100001</v>
      </c>
      <c r="H8" s="39" t="s">
        <v>48</v>
      </c>
      <c r="I8" s="39" t="s">
        <v>137</v>
      </c>
      <c r="J8" s="39" t="s">
        <v>138</v>
      </c>
      <c r="K8" s="39" t="s">
        <v>139</v>
      </c>
      <c r="L8" s="39" t="s">
        <v>59</v>
      </c>
      <c r="M8" s="39" t="s">
        <v>140</v>
      </c>
      <c r="N8" s="39" t="s">
        <v>57</v>
      </c>
    </row>
    <row r="9" spans="1:249" ht="18" customHeight="1">
      <c r="B9" s="34"/>
      <c r="C9" s="14"/>
      <c r="D9" s="15"/>
      <c r="H9" s="25"/>
    </row>
    <row r="11" spans="1:249" ht="18" customHeight="1">
      <c r="A11" s="34"/>
    </row>
    <row r="13" spans="1:249" ht="18" customHeight="1">
      <c r="A13" s="44" t="s">
        <v>44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249" ht="18" customHeight="1">
      <c r="B14" s="13"/>
      <c r="C14" s="33"/>
      <c r="D14" s="32"/>
      <c r="E14" s="32"/>
      <c r="F14" s="32"/>
      <c r="G14" s="32"/>
      <c r="H14" s="13"/>
      <c r="I14" s="13"/>
      <c r="J14" s="13"/>
      <c r="K14" s="13"/>
      <c r="L14" s="13"/>
      <c r="M14" s="13"/>
      <c r="N14" s="13"/>
    </row>
    <row r="15" spans="1:249" ht="18" customHeight="1">
      <c r="N15" s="13"/>
    </row>
    <row r="16" spans="1:249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</sheetData>
  <mergeCells count="2">
    <mergeCell ref="A13:N1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1"/>
  <sheetViews>
    <sheetView topLeftCell="A20" zoomScaleNormal="100" workbookViewId="0">
      <selection activeCell="A4" sqref="A4:A36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6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1.7109375" style="20" bestFit="1" customWidth="1"/>
    <col min="10" max="10" width="12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4" width="1.5703125" style="17" bestFit="1" customWidth="1"/>
    <col min="15" max="16384" width="10" style="17"/>
  </cols>
  <sheetData>
    <row r="1" spans="1:14" ht="28.5" customHeight="1">
      <c r="A1" s="43" t="s">
        <v>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4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ht="18.75">
      <c r="A4" s="28" t="s">
        <v>64</v>
      </c>
      <c r="B4" s="37">
        <v>46222</v>
      </c>
      <c r="C4" s="39">
        <v>2.25</v>
      </c>
      <c r="D4" s="38">
        <v>13.67618</v>
      </c>
      <c r="E4" s="38">
        <v>100.17594</v>
      </c>
      <c r="F4" s="38">
        <v>627174.45973899995</v>
      </c>
      <c r="G4" s="38">
        <v>1512222.49006</v>
      </c>
      <c r="H4" s="39" t="s">
        <v>48</v>
      </c>
      <c r="I4" s="39" t="s">
        <v>77</v>
      </c>
      <c r="J4" s="39" t="s">
        <v>78</v>
      </c>
      <c r="K4" s="39" t="s">
        <v>79</v>
      </c>
      <c r="L4" s="39" t="s">
        <v>59</v>
      </c>
      <c r="M4" s="39" t="s">
        <v>57</v>
      </c>
      <c r="N4" s="40" t="s">
        <v>66</v>
      </c>
    </row>
    <row r="5" spans="1:14" customFormat="1" ht="18.75">
      <c r="A5" s="28" t="s">
        <v>91</v>
      </c>
      <c r="B5" s="37">
        <v>46222</v>
      </c>
      <c r="C5" s="39">
        <v>2.25</v>
      </c>
      <c r="D5" s="38">
        <v>14.567769999999999</v>
      </c>
      <c r="E5" s="38">
        <v>100.7641</v>
      </c>
      <c r="F5" s="38">
        <v>690055.92364199995</v>
      </c>
      <c r="G5" s="38">
        <v>1611256.4294400001</v>
      </c>
      <c r="H5" s="39" t="s">
        <v>48</v>
      </c>
      <c r="I5" s="39" t="s">
        <v>80</v>
      </c>
      <c r="J5" s="39" t="s">
        <v>81</v>
      </c>
      <c r="K5" s="39" t="s">
        <v>82</v>
      </c>
      <c r="L5" s="39" t="s">
        <v>59</v>
      </c>
      <c r="M5" s="39" t="s">
        <v>57</v>
      </c>
      <c r="N5" s="40" t="s">
        <v>66</v>
      </c>
    </row>
    <row r="6" spans="1:14" customFormat="1" ht="18.75">
      <c r="A6" s="28" t="s">
        <v>92</v>
      </c>
      <c r="B6" s="37">
        <v>46222</v>
      </c>
      <c r="C6" s="39">
        <v>2.25</v>
      </c>
      <c r="D6" s="38">
        <v>14.6333</v>
      </c>
      <c r="E6" s="38">
        <v>101.07764</v>
      </c>
      <c r="F6" s="38">
        <v>723780.98778700002</v>
      </c>
      <c r="G6" s="38">
        <v>1618793.3327299999</v>
      </c>
      <c r="H6" s="39" t="s">
        <v>48</v>
      </c>
      <c r="I6" s="39" t="s">
        <v>83</v>
      </c>
      <c r="J6" s="39" t="s">
        <v>84</v>
      </c>
      <c r="K6" s="39" t="s">
        <v>82</v>
      </c>
      <c r="L6" s="39" t="s">
        <v>59</v>
      </c>
      <c r="M6" s="39" t="s">
        <v>57</v>
      </c>
      <c r="N6" s="40" t="s">
        <v>66</v>
      </c>
    </row>
    <row r="7" spans="1:14" customFormat="1" ht="18.75">
      <c r="A7" s="28" t="s">
        <v>93</v>
      </c>
      <c r="B7" s="37">
        <v>46222</v>
      </c>
      <c r="C7" s="39">
        <v>2.25</v>
      </c>
      <c r="D7" s="38">
        <v>14.676030000000001</v>
      </c>
      <c r="E7" s="38">
        <v>100.85101</v>
      </c>
      <c r="F7" s="38">
        <v>699324.27182999998</v>
      </c>
      <c r="G7" s="38">
        <v>1623309.9096899999</v>
      </c>
      <c r="H7" s="39" t="s">
        <v>48</v>
      </c>
      <c r="I7" s="39" t="s">
        <v>85</v>
      </c>
      <c r="J7" s="39" t="s">
        <v>86</v>
      </c>
      <c r="K7" s="39" t="s">
        <v>82</v>
      </c>
      <c r="L7" s="39" t="s">
        <v>59</v>
      </c>
      <c r="M7" s="39" t="s">
        <v>57</v>
      </c>
      <c r="N7" s="40" t="s">
        <v>66</v>
      </c>
    </row>
    <row r="8" spans="1:14" customFormat="1" ht="18.75">
      <c r="A8" s="28" t="s">
        <v>94</v>
      </c>
      <c r="B8" s="37">
        <v>46222</v>
      </c>
      <c r="C8" s="39">
        <v>2.25</v>
      </c>
      <c r="D8" s="38">
        <v>14.681929999999999</v>
      </c>
      <c r="E8" s="38">
        <v>105.18210999999999</v>
      </c>
      <c r="F8" s="38">
        <v>1166730.9426299999</v>
      </c>
      <c r="G8" s="38">
        <v>1632288.9696500001</v>
      </c>
      <c r="H8" s="39" t="s">
        <v>48</v>
      </c>
      <c r="I8" s="39" t="s">
        <v>87</v>
      </c>
      <c r="J8" s="39" t="s">
        <v>88</v>
      </c>
      <c r="K8" s="39" t="s">
        <v>89</v>
      </c>
      <c r="L8" s="39" t="s">
        <v>52</v>
      </c>
      <c r="M8" s="39" t="s">
        <v>57</v>
      </c>
      <c r="N8" s="40" t="s">
        <v>66</v>
      </c>
    </row>
    <row r="9" spans="1:14" customFormat="1" ht="18.75">
      <c r="A9" s="28" t="s">
        <v>95</v>
      </c>
      <c r="B9" s="37">
        <v>46222</v>
      </c>
      <c r="C9" s="39">
        <v>2.25</v>
      </c>
      <c r="D9" s="38">
        <v>14.683350000000001</v>
      </c>
      <c r="E9" s="38">
        <v>105.18249</v>
      </c>
      <c r="F9" s="38">
        <v>1166767.7303800001</v>
      </c>
      <c r="G9" s="38">
        <v>1632447.95792</v>
      </c>
      <c r="H9" s="39" t="s">
        <v>48</v>
      </c>
      <c r="I9" s="39" t="s">
        <v>90</v>
      </c>
      <c r="J9" s="39" t="s">
        <v>88</v>
      </c>
      <c r="K9" s="39" t="s">
        <v>89</v>
      </c>
      <c r="L9" s="39" t="s">
        <v>52</v>
      </c>
      <c r="M9" s="39" t="s">
        <v>57</v>
      </c>
      <c r="N9" s="40" t="s">
        <v>66</v>
      </c>
    </row>
    <row r="10" spans="1:14" customFormat="1" ht="18.75">
      <c r="A10" s="28" t="s">
        <v>141</v>
      </c>
      <c r="B10" s="37">
        <v>46222</v>
      </c>
      <c r="C10" s="39">
        <v>13.33</v>
      </c>
      <c r="D10" s="38">
        <v>13.14241</v>
      </c>
      <c r="E10" s="38">
        <v>99.87603</v>
      </c>
      <c r="F10" s="38">
        <v>594946.76793700003</v>
      </c>
      <c r="G10" s="38">
        <v>1453049.44163</v>
      </c>
      <c r="H10" s="39" t="s">
        <v>48</v>
      </c>
      <c r="I10" s="39" t="s">
        <v>142</v>
      </c>
      <c r="J10" s="39" t="s">
        <v>143</v>
      </c>
      <c r="K10" s="39" t="s">
        <v>144</v>
      </c>
      <c r="L10" s="39" t="s">
        <v>59</v>
      </c>
      <c r="M10" s="39" t="s">
        <v>57</v>
      </c>
      <c r="N10" s="17"/>
    </row>
    <row r="11" spans="1:14" ht="18.75">
      <c r="A11" s="28" t="s">
        <v>145</v>
      </c>
      <c r="B11" s="37">
        <v>46222</v>
      </c>
      <c r="C11" s="39">
        <v>13.33</v>
      </c>
      <c r="D11" s="38">
        <v>13.145379999999999</v>
      </c>
      <c r="E11" s="38">
        <v>99.848240000000004</v>
      </c>
      <c r="F11" s="38">
        <v>591933.49629399995</v>
      </c>
      <c r="G11" s="38">
        <v>1453367.6126000001</v>
      </c>
      <c r="H11" s="39" t="s">
        <v>48</v>
      </c>
      <c r="I11" s="39" t="s">
        <v>146</v>
      </c>
      <c r="J11" s="39" t="s">
        <v>143</v>
      </c>
      <c r="K11" s="39" t="s">
        <v>144</v>
      </c>
      <c r="L11" s="39" t="s">
        <v>59</v>
      </c>
      <c r="M11" s="39" t="s">
        <v>57</v>
      </c>
    </row>
    <row r="12" spans="1:14" ht="18.75">
      <c r="A12" s="28" t="s">
        <v>147</v>
      </c>
      <c r="B12" s="37">
        <v>46222</v>
      </c>
      <c r="C12" s="39">
        <v>13.33</v>
      </c>
      <c r="D12" s="38">
        <v>13.15419</v>
      </c>
      <c r="E12" s="38">
        <v>99.855800000000002</v>
      </c>
      <c r="F12" s="38">
        <v>592749.60375500005</v>
      </c>
      <c r="G12" s="38">
        <v>1454344.7581</v>
      </c>
      <c r="H12" s="39" t="s">
        <v>48</v>
      </c>
      <c r="I12" s="39" t="s">
        <v>146</v>
      </c>
      <c r="J12" s="39" t="s">
        <v>143</v>
      </c>
      <c r="K12" s="39" t="s">
        <v>144</v>
      </c>
      <c r="L12" s="39" t="s">
        <v>59</v>
      </c>
      <c r="M12" s="39" t="s">
        <v>57</v>
      </c>
    </row>
    <row r="13" spans="1:14" ht="18.75">
      <c r="A13" s="28" t="s">
        <v>148</v>
      </c>
      <c r="B13" s="37">
        <v>46222</v>
      </c>
      <c r="C13" s="39">
        <v>13.33</v>
      </c>
      <c r="D13" s="38">
        <v>16.083690000000001</v>
      </c>
      <c r="E13" s="38">
        <v>100.76128</v>
      </c>
      <c r="F13" s="38">
        <v>688388.763592</v>
      </c>
      <c r="G13" s="38">
        <v>1778995.10161</v>
      </c>
      <c r="H13" s="39" t="s">
        <v>48</v>
      </c>
      <c r="I13" s="39" t="s">
        <v>149</v>
      </c>
      <c r="J13" s="39" t="s">
        <v>150</v>
      </c>
      <c r="K13" s="39" t="s">
        <v>151</v>
      </c>
      <c r="L13" s="39" t="s">
        <v>133</v>
      </c>
      <c r="M13" s="39" t="s">
        <v>104</v>
      </c>
    </row>
    <row r="14" spans="1:14" ht="18.75">
      <c r="A14" s="28" t="s">
        <v>152</v>
      </c>
      <c r="B14" s="37">
        <v>46222</v>
      </c>
      <c r="C14" s="39">
        <v>13.33</v>
      </c>
      <c r="D14" s="38">
        <v>13.88719</v>
      </c>
      <c r="E14" s="38">
        <v>99.723380000000006</v>
      </c>
      <c r="F14" s="38">
        <v>578158.17496199999</v>
      </c>
      <c r="G14" s="38">
        <v>1535368.5615699999</v>
      </c>
      <c r="H14" s="39" t="s">
        <v>48</v>
      </c>
      <c r="I14" s="39" t="s">
        <v>153</v>
      </c>
      <c r="J14" s="39" t="s">
        <v>154</v>
      </c>
      <c r="K14" s="39" t="s">
        <v>155</v>
      </c>
      <c r="L14" s="39" t="s">
        <v>59</v>
      </c>
      <c r="M14" s="39" t="s">
        <v>57</v>
      </c>
    </row>
    <row r="15" spans="1:14" ht="18.75">
      <c r="A15" s="28" t="s">
        <v>156</v>
      </c>
      <c r="B15" s="37">
        <v>46222</v>
      </c>
      <c r="C15" s="39">
        <v>13.33</v>
      </c>
      <c r="D15" s="38">
        <v>13.889089999999999</v>
      </c>
      <c r="E15" s="38">
        <v>99.71969</v>
      </c>
      <c r="F15" s="38">
        <v>577758.83360200003</v>
      </c>
      <c r="G15" s="38">
        <v>1535577.49982</v>
      </c>
      <c r="H15" s="39" t="s">
        <v>48</v>
      </c>
      <c r="I15" s="39" t="s">
        <v>157</v>
      </c>
      <c r="J15" s="39" t="s">
        <v>154</v>
      </c>
      <c r="K15" s="39" t="s">
        <v>155</v>
      </c>
      <c r="L15" s="39" t="s">
        <v>59</v>
      </c>
      <c r="M15" s="39" t="s">
        <v>57</v>
      </c>
    </row>
    <row r="16" spans="1:14" ht="18.75">
      <c r="A16" s="28" t="s">
        <v>158</v>
      </c>
      <c r="B16" s="37">
        <v>46222</v>
      </c>
      <c r="C16" s="39">
        <v>13.33</v>
      </c>
      <c r="D16" s="38">
        <v>13.914</v>
      </c>
      <c r="E16" s="38">
        <v>99.710790000000003</v>
      </c>
      <c r="F16" s="38">
        <v>576788.97779899999</v>
      </c>
      <c r="G16" s="38">
        <v>1538329.7069600001</v>
      </c>
      <c r="H16" s="39" t="s">
        <v>48</v>
      </c>
      <c r="I16" s="39" t="s">
        <v>159</v>
      </c>
      <c r="J16" s="39" t="s">
        <v>160</v>
      </c>
      <c r="K16" s="39" t="s">
        <v>155</v>
      </c>
      <c r="L16" s="39" t="s">
        <v>59</v>
      </c>
      <c r="M16" s="39" t="s">
        <v>57</v>
      </c>
    </row>
    <row r="17" spans="1:13" ht="18.75">
      <c r="A17" s="28" t="s">
        <v>161</v>
      </c>
      <c r="B17" s="37">
        <v>46222</v>
      </c>
      <c r="C17" s="39">
        <v>13.33</v>
      </c>
      <c r="D17" s="38">
        <v>14.03425</v>
      </c>
      <c r="E17" s="38">
        <v>99.645399999999995</v>
      </c>
      <c r="F17" s="38">
        <v>569688.22282499995</v>
      </c>
      <c r="G17" s="38">
        <v>1551609.3761100001</v>
      </c>
      <c r="H17" s="39" t="s">
        <v>48</v>
      </c>
      <c r="I17" s="39" t="s">
        <v>162</v>
      </c>
      <c r="J17" s="39" t="s">
        <v>160</v>
      </c>
      <c r="K17" s="39" t="s">
        <v>155</v>
      </c>
      <c r="L17" s="39" t="s">
        <v>59</v>
      </c>
      <c r="M17" s="39" t="s">
        <v>57</v>
      </c>
    </row>
    <row r="18" spans="1:13" ht="18.75">
      <c r="A18" s="28" t="s">
        <v>163</v>
      </c>
      <c r="B18" s="37">
        <v>46222</v>
      </c>
      <c r="C18" s="39">
        <v>13.33</v>
      </c>
      <c r="D18" s="38">
        <v>14.040559999999999</v>
      </c>
      <c r="E18" s="38">
        <v>99.342830000000006</v>
      </c>
      <c r="F18" s="38">
        <v>537016.17220699997</v>
      </c>
      <c r="G18" s="38">
        <v>1552238.9164100001</v>
      </c>
      <c r="H18" s="39" t="s">
        <v>48</v>
      </c>
      <c r="I18" s="39" t="s">
        <v>164</v>
      </c>
      <c r="J18" s="39" t="s">
        <v>165</v>
      </c>
      <c r="K18" s="39" t="s">
        <v>155</v>
      </c>
      <c r="L18" s="39" t="s">
        <v>59</v>
      </c>
      <c r="M18" s="39" t="s">
        <v>57</v>
      </c>
    </row>
    <row r="19" spans="1:13" ht="18.75">
      <c r="A19" s="28" t="s">
        <v>166</v>
      </c>
      <c r="B19" s="37">
        <v>46222</v>
      </c>
      <c r="C19" s="39">
        <v>13.33</v>
      </c>
      <c r="D19" s="38">
        <v>14.08006</v>
      </c>
      <c r="E19" s="38">
        <v>99.346559999999997</v>
      </c>
      <c r="F19" s="38">
        <v>537412.49394099996</v>
      </c>
      <c r="G19" s="38">
        <v>1556608.10084</v>
      </c>
      <c r="H19" s="39" t="s">
        <v>48</v>
      </c>
      <c r="I19" s="39" t="s">
        <v>167</v>
      </c>
      <c r="J19" s="39" t="s">
        <v>165</v>
      </c>
      <c r="K19" s="39" t="s">
        <v>155</v>
      </c>
      <c r="L19" s="39" t="s">
        <v>59</v>
      </c>
      <c r="M19" s="39" t="s">
        <v>57</v>
      </c>
    </row>
    <row r="20" spans="1:13" ht="18.75">
      <c r="A20" s="28" t="s">
        <v>168</v>
      </c>
      <c r="B20" s="37">
        <v>46222</v>
      </c>
      <c r="C20" s="39">
        <v>13.33</v>
      </c>
      <c r="D20" s="38">
        <v>14.275449999999999</v>
      </c>
      <c r="E20" s="38">
        <v>99.790899999999993</v>
      </c>
      <c r="F20" s="38">
        <v>585309.59008500003</v>
      </c>
      <c r="G20" s="38">
        <v>1578335.25171</v>
      </c>
      <c r="H20" s="39" t="s">
        <v>48</v>
      </c>
      <c r="I20" s="39" t="s">
        <v>169</v>
      </c>
      <c r="J20" s="39" t="s">
        <v>170</v>
      </c>
      <c r="K20" s="39" t="s">
        <v>155</v>
      </c>
      <c r="L20" s="39" t="s">
        <v>59</v>
      </c>
      <c r="M20" s="39" t="s">
        <v>57</v>
      </c>
    </row>
    <row r="21" spans="1:13" ht="18.75">
      <c r="A21" s="28" t="s">
        <v>171</v>
      </c>
      <c r="B21" s="37">
        <v>46222</v>
      </c>
      <c r="C21" s="39">
        <v>13.33</v>
      </c>
      <c r="D21" s="38">
        <v>14.27909</v>
      </c>
      <c r="E21" s="38">
        <v>99.790270000000007</v>
      </c>
      <c r="F21" s="38">
        <v>585240.26242399996</v>
      </c>
      <c r="G21" s="38">
        <v>1578737.6295400001</v>
      </c>
      <c r="H21" s="39" t="s">
        <v>48</v>
      </c>
      <c r="I21" s="39" t="s">
        <v>169</v>
      </c>
      <c r="J21" s="39" t="s">
        <v>170</v>
      </c>
      <c r="K21" s="39" t="s">
        <v>155</v>
      </c>
      <c r="L21" s="39" t="s">
        <v>59</v>
      </c>
      <c r="M21" s="39" t="s">
        <v>57</v>
      </c>
    </row>
    <row r="22" spans="1:13" ht="18.75">
      <c r="A22" s="28" t="s">
        <v>172</v>
      </c>
      <c r="B22" s="37">
        <v>46222</v>
      </c>
      <c r="C22" s="39">
        <v>13.33</v>
      </c>
      <c r="D22" s="38">
        <v>14.646369999999999</v>
      </c>
      <c r="E22" s="38">
        <v>99.148120000000006</v>
      </c>
      <c r="F22" s="38">
        <v>515949.89018300001</v>
      </c>
      <c r="G22" s="38">
        <v>1619218.76156</v>
      </c>
      <c r="H22" s="39" t="s">
        <v>48</v>
      </c>
      <c r="I22" s="39" t="s">
        <v>173</v>
      </c>
      <c r="J22" s="39" t="s">
        <v>174</v>
      </c>
      <c r="K22" s="39" t="s">
        <v>155</v>
      </c>
      <c r="L22" s="39" t="s">
        <v>59</v>
      </c>
      <c r="M22" s="39" t="s">
        <v>57</v>
      </c>
    </row>
    <row r="23" spans="1:13" ht="18.75">
      <c r="A23" s="28" t="s">
        <v>175</v>
      </c>
      <c r="B23" s="37">
        <v>46222</v>
      </c>
      <c r="C23" s="39">
        <v>13.33</v>
      </c>
      <c r="D23" s="38">
        <v>13.09515</v>
      </c>
      <c r="E23" s="38">
        <v>101.26389</v>
      </c>
      <c r="F23" s="38">
        <v>745463.15811900003</v>
      </c>
      <c r="G23" s="38">
        <v>1448757.1869300001</v>
      </c>
      <c r="H23" s="39" t="s">
        <v>48</v>
      </c>
      <c r="I23" s="39" t="s">
        <v>176</v>
      </c>
      <c r="J23" s="39" t="s">
        <v>177</v>
      </c>
      <c r="K23" s="39" t="s">
        <v>178</v>
      </c>
      <c r="L23" s="39" t="s">
        <v>59</v>
      </c>
      <c r="M23" s="39" t="s">
        <v>104</v>
      </c>
    </row>
    <row r="24" spans="1:13" ht="18.75">
      <c r="A24" s="28" t="s">
        <v>179</v>
      </c>
      <c r="B24" s="37">
        <v>46222</v>
      </c>
      <c r="C24" s="39">
        <v>13.33</v>
      </c>
      <c r="D24" s="38">
        <v>15.9474</v>
      </c>
      <c r="E24" s="38">
        <v>102.36002999999999</v>
      </c>
      <c r="F24" s="38">
        <v>859765.07566900004</v>
      </c>
      <c r="G24" s="38">
        <v>1766017.8504000001</v>
      </c>
      <c r="H24" s="39" t="s">
        <v>48</v>
      </c>
      <c r="I24" s="39" t="s">
        <v>180</v>
      </c>
      <c r="J24" s="39" t="s">
        <v>180</v>
      </c>
      <c r="K24" s="39" t="s">
        <v>51</v>
      </c>
      <c r="L24" s="39" t="s">
        <v>52</v>
      </c>
      <c r="M24" s="39" t="s">
        <v>57</v>
      </c>
    </row>
    <row r="25" spans="1:13" ht="18.75">
      <c r="A25" s="28" t="s">
        <v>181</v>
      </c>
      <c r="B25" s="37">
        <v>46222</v>
      </c>
      <c r="C25" s="39">
        <v>13.33</v>
      </c>
      <c r="D25" s="38">
        <v>16.93036</v>
      </c>
      <c r="E25" s="38">
        <v>104.44537</v>
      </c>
      <c r="F25" s="38">
        <v>1080567.34772</v>
      </c>
      <c r="G25" s="38">
        <v>1879902.5540100001</v>
      </c>
      <c r="H25" s="39" t="s">
        <v>48</v>
      </c>
      <c r="I25" s="39" t="s">
        <v>182</v>
      </c>
      <c r="J25" s="39" t="s">
        <v>183</v>
      </c>
      <c r="K25" s="39" t="s">
        <v>184</v>
      </c>
      <c r="L25" s="39" t="s">
        <v>52</v>
      </c>
      <c r="M25" s="39" t="s">
        <v>57</v>
      </c>
    </row>
    <row r="26" spans="1:13" ht="18.75">
      <c r="A26" s="28" t="s">
        <v>185</v>
      </c>
      <c r="B26" s="37">
        <v>46222</v>
      </c>
      <c r="C26" s="39">
        <v>13.33</v>
      </c>
      <c r="D26" s="38">
        <v>14.113720000000001</v>
      </c>
      <c r="E26" s="38">
        <v>100.84099999999999</v>
      </c>
      <c r="F26" s="38">
        <v>698743.20605000004</v>
      </c>
      <c r="G26" s="38">
        <v>1561082.02355</v>
      </c>
      <c r="H26" s="39" t="s">
        <v>48</v>
      </c>
      <c r="I26" s="39" t="s">
        <v>186</v>
      </c>
      <c r="J26" s="39" t="s">
        <v>187</v>
      </c>
      <c r="K26" s="39" t="s">
        <v>188</v>
      </c>
      <c r="L26" s="39" t="s">
        <v>59</v>
      </c>
      <c r="M26" s="39" t="s">
        <v>57</v>
      </c>
    </row>
    <row r="27" spans="1:13" ht="18.75">
      <c r="A27" s="28" t="s">
        <v>189</v>
      </c>
      <c r="B27" s="37">
        <v>46222</v>
      </c>
      <c r="C27" s="39">
        <v>13.33</v>
      </c>
      <c r="D27" s="38">
        <v>16.547460000000001</v>
      </c>
      <c r="E27" s="38">
        <v>100.14879999999999</v>
      </c>
      <c r="F27" s="38">
        <v>622578.58976200002</v>
      </c>
      <c r="G27" s="38">
        <v>1829843.9330500001</v>
      </c>
      <c r="H27" s="39" t="s">
        <v>48</v>
      </c>
      <c r="I27" s="39" t="s">
        <v>190</v>
      </c>
      <c r="J27" s="39" t="s">
        <v>191</v>
      </c>
      <c r="K27" s="39" t="s">
        <v>192</v>
      </c>
      <c r="L27" s="39" t="s">
        <v>133</v>
      </c>
      <c r="M27" s="39" t="s">
        <v>57</v>
      </c>
    </row>
    <row r="28" spans="1:13" ht="18.75">
      <c r="A28" s="28" t="s">
        <v>193</v>
      </c>
      <c r="B28" s="37">
        <v>46222</v>
      </c>
      <c r="C28" s="39">
        <v>13.33</v>
      </c>
      <c r="D28" s="38">
        <v>13.71367</v>
      </c>
      <c r="E28" s="38">
        <v>99.941220000000001</v>
      </c>
      <c r="F28" s="38">
        <v>601771.75550199999</v>
      </c>
      <c r="G28" s="38">
        <v>1516258.1859599999</v>
      </c>
      <c r="H28" s="39" t="s">
        <v>48</v>
      </c>
      <c r="I28" s="39" t="s">
        <v>194</v>
      </c>
      <c r="J28" s="39" t="s">
        <v>194</v>
      </c>
      <c r="K28" s="39" t="s">
        <v>195</v>
      </c>
      <c r="L28" s="39" t="s">
        <v>59</v>
      </c>
      <c r="M28" s="39" t="s">
        <v>104</v>
      </c>
    </row>
    <row r="29" spans="1:13" ht="18.75">
      <c r="A29" s="28" t="s">
        <v>196</v>
      </c>
      <c r="B29" s="37">
        <v>46222</v>
      </c>
      <c r="C29" s="39">
        <v>13.33</v>
      </c>
      <c r="D29" s="38">
        <v>13.74264</v>
      </c>
      <c r="E29" s="38">
        <v>99.801869999999994</v>
      </c>
      <c r="F29" s="38">
        <v>586692.59172599996</v>
      </c>
      <c r="G29" s="38">
        <v>1519407.9897700001</v>
      </c>
      <c r="H29" s="39" t="s">
        <v>48</v>
      </c>
      <c r="I29" s="39" t="s">
        <v>197</v>
      </c>
      <c r="J29" s="39" t="s">
        <v>198</v>
      </c>
      <c r="K29" s="39" t="s">
        <v>195</v>
      </c>
      <c r="L29" s="39" t="s">
        <v>59</v>
      </c>
      <c r="M29" s="39" t="s">
        <v>104</v>
      </c>
    </row>
    <row r="30" spans="1:13" ht="18.75">
      <c r="A30" s="28" t="s">
        <v>199</v>
      </c>
      <c r="B30" s="37">
        <v>46222</v>
      </c>
      <c r="C30" s="39">
        <v>13.33</v>
      </c>
      <c r="D30" s="38">
        <v>13.832369999999999</v>
      </c>
      <c r="E30" s="38">
        <v>99.823269999999994</v>
      </c>
      <c r="F30" s="38">
        <v>588972.36332799995</v>
      </c>
      <c r="G30" s="38">
        <v>1529340.22007</v>
      </c>
      <c r="H30" s="39" t="s">
        <v>48</v>
      </c>
      <c r="I30" s="39" t="s">
        <v>200</v>
      </c>
      <c r="J30" s="39" t="s">
        <v>201</v>
      </c>
      <c r="K30" s="39" t="s">
        <v>195</v>
      </c>
      <c r="L30" s="39" t="s">
        <v>59</v>
      </c>
      <c r="M30" s="39" t="s">
        <v>57</v>
      </c>
    </row>
    <row r="31" spans="1:13" ht="18.75">
      <c r="A31" s="28" t="s">
        <v>202</v>
      </c>
      <c r="B31" s="37">
        <v>46222</v>
      </c>
      <c r="C31" s="39">
        <v>13.33</v>
      </c>
      <c r="D31" s="38">
        <v>13.83311</v>
      </c>
      <c r="E31" s="38">
        <v>99.827640000000002</v>
      </c>
      <c r="F31" s="38">
        <v>589444.38410899998</v>
      </c>
      <c r="G31" s="38">
        <v>1529423.6938199999</v>
      </c>
      <c r="H31" s="39" t="s">
        <v>48</v>
      </c>
      <c r="I31" s="39" t="s">
        <v>200</v>
      </c>
      <c r="J31" s="39" t="s">
        <v>201</v>
      </c>
      <c r="K31" s="39" t="s">
        <v>195</v>
      </c>
      <c r="L31" s="39" t="s">
        <v>59</v>
      </c>
      <c r="M31" s="39" t="s">
        <v>57</v>
      </c>
    </row>
    <row r="32" spans="1:13" ht="18.75">
      <c r="A32" s="28" t="s">
        <v>203</v>
      </c>
      <c r="B32" s="37">
        <v>46222</v>
      </c>
      <c r="C32" s="39">
        <v>13.33</v>
      </c>
      <c r="D32" s="38">
        <v>13.90377</v>
      </c>
      <c r="E32" s="38">
        <v>99.868979999999993</v>
      </c>
      <c r="F32" s="38">
        <v>593883.94891899999</v>
      </c>
      <c r="G32" s="38">
        <v>1537254.8735100001</v>
      </c>
      <c r="H32" s="39" t="s">
        <v>48</v>
      </c>
      <c r="I32" s="39" t="s">
        <v>204</v>
      </c>
      <c r="J32" s="39" t="s">
        <v>201</v>
      </c>
      <c r="K32" s="39" t="s">
        <v>195</v>
      </c>
      <c r="L32" s="39" t="s">
        <v>59</v>
      </c>
      <c r="M32" s="39" t="s">
        <v>57</v>
      </c>
    </row>
    <row r="33" spans="1:13" ht="18.75">
      <c r="A33" s="28" t="s">
        <v>205</v>
      </c>
      <c r="B33" s="37">
        <v>46222</v>
      </c>
      <c r="C33" s="39">
        <v>13.33</v>
      </c>
      <c r="D33" s="38">
        <v>14.80475</v>
      </c>
      <c r="E33" s="38">
        <v>100.67551</v>
      </c>
      <c r="F33" s="38">
        <v>680314.74311299995</v>
      </c>
      <c r="G33" s="38">
        <v>1637404.4919199999</v>
      </c>
      <c r="H33" s="39" t="s">
        <v>48</v>
      </c>
      <c r="I33" s="39" t="s">
        <v>206</v>
      </c>
      <c r="J33" s="39" t="s">
        <v>207</v>
      </c>
      <c r="K33" s="39" t="s">
        <v>208</v>
      </c>
      <c r="L33" s="39" t="s">
        <v>59</v>
      </c>
      <c r="M33" s="39" t="s">
        <v>104</v>
      </c>
    </row>
    <row r="34" spans="1:13" ht="18.75">
      <c r="A34" s="28" t="s">
        <v>209</v>
      </c>
      <c r="B34" s="37">
        <v>46222</v>
      </c>
      <c r="C34" s="39">
        <v>13.33</v>
      </c>
      <c r="D34" s="38">
        <v>14.54439</v>
      </c>
      <c r="E34" s="38">
        <v>104.39725</v>
      </c>
      <c r="F34" s="38">
        <v>1082212.8701599999</v>
      </c>
      <c r="G34" s="38">
        <v>1614835.9206699999</v>
      </c>
      <c r="H34" s="39" t="s">
        <v>48</v>
      </c>
      <c r="I34" s="39" t="s">
        <v>210</v>
      </c>
      <c r="J34" s="39" t="s">
        <v>211</v>
      </c>
      <c r="K34" s="39" t="s">
        <v>75</v>
      </c>
      <c r="L34" s="39" t="s">
        <v>52</v>
      </c>
      <c r="M34" s="39" t="s">
        <v>57</v>
      </c>
    </row>
    <row r="35" spans="1:13" ht="18.75">
      <c r="A35" s="28" t="s">
        <v>212</v>
      </c>
      <c r="B35" s="37">
        <v>46222</v>
      </c>
      <c r="C35" s="39">
        <v>13.33</v>
      </c>
      <c r="D35" s="38">
        <v>15.111789999999999</v>
      </c>
      <c r="E35" s="38">
        <v>104.32705</v>
      </c>
      <c r="F35" s="38">
        <v>1073117.5979299999</v>
      </c>
      <c r="G35" s="38">
        <v>1677650.93206</v>
      </c>
      <c r="H35" s="39" t="s">
        <v>48</v>
      </c>
      <c r="I35" s="39" t="s">
        <v>213</v>
      </c>
      <c r="J35" s="39" t="s">
        <v>214</v>
      </c>
      <c r="K35" s="39" t="s">
        <v>75</v>
      </c>
      <c r="L35" s="39" t="s">
        <v>52</v>
      </c>
      <c r="M35" s="39" t="s">
        <v>57</v>
      </c>
    </row>
    <row r="36" spans="1:13" ht="18.75">
      <c r="A36" s="28" t="s">
        <v>215</v>
      </c>
      <c r="B36" s="37">
        <v>46222</v>
      </c>
      <c r="C36" s="39">
        <v>13.33</v>
      </c>
      <c r="D36" s="38">
        <v>14.67446</v>
      </c>
      <c r="E36" s="38">
        <v>100.80307999999999</v>
      </c>
      <c r="F36" s="38">
        <v>694162.84491300001</v>
      </c>
      <c r="G36" s="38">
        <v>1623094.46581</v>
      </c>
      <c r="H36" s="39" t="s">
        <v>48</v>
      </c>
      <c r="I36" s="39" t="s">
        <v>216</v>
      </c>
      <c r="J36" s="39" t="s">
        <v>86</v>
      </c>
      <c r="K36" s="39" t="s">
        <v>82</v>
      </c>
      <c r="L36" s="39" t="s">
        <v>59</v>
      </c>
      <c r="M36" s="39" t="s">
        <v>104</v>
      </c>
    </row>
    <row r="38" spans="1:13" ht="18.75">
      <c r="A38" s="12"/>
    </row>
    <row r="41" spans="1:13" ht="18.75">
      <c r="A41" s="44" t="s">
        <v>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</sheetData>
  <mergeCells count="2">
    <mergeCell ref="A1:M1"/>
    <mergeCell ref="A41:M4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2026-07-19T13:18:31Z</dcterms:modified>
</cp:coreProperties>
</file>