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กรกฎาคม\"/>
    </mc:Choice>
  </mc:AlternateContent>
  <xr:revisionPtr revIDLastSave="0" documentId="13_ncr:1_{0E535695-1079-4DEC-9F0C-7571972E820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5" i="4" l="1"/>
  <c r="T6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<sst xmlns="http://schemas.openxmlformats.org/spreadsheetml/2006/main" count="206" uniqueCount="104">
  <si>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</si>
  <si>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</si>
  <si>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</si>
  <si>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</si>
  <si>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</si>
  <si>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</si>
  <si>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</si>
  <si>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</si>
  <si>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</si>
  <si>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</si>
  <si>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</si>
  <si>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</si>
  <si>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</si>
  <si>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</si>
  <si>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</si>
  <si>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</si>
  <si>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</si>
  <si>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</si>
  <si>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</si>
  <si>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</si>
  <si>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</si>
  <si>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</si>
  <si>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</si>
  <si>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</si>
  <si>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</si>
  <si>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</si>
  <si>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</si>
  <si>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</si>
  <si>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</si>
  <si>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</si>
  <si>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</si>
  <si>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</si>
  <si>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</si>
  <si>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</si>
  <si>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</si>
  <si>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</si>
  <si>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</si>
  <si>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</si>
  <si>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</si>
  <si>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</si>
  <si>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</si>
  <si>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</si>
  <si>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</si>
  <si>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</si>
  <si>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</si>
  <si>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</si>
  <si>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</si>
  <si>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</si>
  <si>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</si>
  <si>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</si>
  <si>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D_29386</t>
  </si>
  <si>
    <t>R_31009</t>
  </si>
  <si>
    <t xml:space="preserve"> </t>
  </si>
  <si>
    <t>ภาคใต้</t>
  </si>
  <si>
    <t>A_44311</t>
  </si>
  <si>
    <t>ข้อมูล Hotspot นอกพื้นที่ป่าฯ ประจำวันที่ 25 กรกฎาคม 2568</t>
  </si>
  <si>
    <t>ข้อมูล Hotspot ในพื้นที่ป่าสงวนแห่งชาติ ประจำวันที่ 25 กรกฎาคม 2568</t>
  </si>
  <si>
    <t>ข้อมูล Hotspot ในพื้นที่ป่าอนุรักษ์ ประจำวันที่ 25 กรกฎาคม 2568</t>
  </si>
  <si>
    <t>บาโร๊ะ</t>
  </si>
  <si>
    <t>ยะหา</t>
  </si>
  <si>
    <t>ยะลา</t>
  </si>
  <si>
    <t>เคร็ง</t>
  </si>
  <si>
    <t>ชะอวด</t>
  </si>
  <si>
    <t>นครศรีธรรมราช</t>
  </si>
  <si>
    <t>ทะเลน้อย</t>
  </si>
  <si>
    <t>เขตห้ามล่าสัตว์ป่า</t>
  </si>
  <si>
    <t>สถานีควบคุมไฟป่าทะเลน้อย จังหวัดนครศรีธรรมราช</t>
  </si>
  <si>
    <t>สำนักบริหารพื้นที่อนุรักษ์ที่ 5 (นครศรีธรรมราช)</t>
  </si>
  <si>
    <t>สำนักบริหารพื้นที่อนุรักษ์ที่ 6 (สงขลา)</t>
  </si>
  <si>
    <t>ป่าคงสภาพ</t>
  </si>
  <si>
    <t>บ้านตูล</t>
  </si>
  <si>
    <t>บ่อล้อ</t>
  </si>
  <si>
    <t>สถานีควบคุมไฟป่าพรุควนเคร็ง</t>
  </si>
  <si>
    <t>D_29387</t>
  </si>
  <si>
    <t>D_29388</t>
  </si>
  <si>
    <t>ควนพัง</t>
  </si>
  <si>
    <t>ร่อนพิบูลย์</t>
  </si>
  <si>
    <t>ทรายทอง</t>
  </si>
  <si>
    <t>บางสะพานน้อย</t>
  </si>
  <si>
    <t>ประจวบคีรีขันธ์</t>
  </si>
  <si>
    <t>ภาคกลางและตะวันออก</t>
  </si>
  <si>
    <t>นาปะขอ</t>
  </si>
  <si>
    <t>บางแก้ว</t>
  </si>
  <si>
    <t>พัทลุง</t>
  </si>
  <si>
    <t>ทุ่งหมอ</t>
  </si>
  <si>
    <t>สะเดา</t>
  </si>
  <si>
    <t>สงขลา</t>
  </si>
  <si>
    <t>นางบวช</t>
  </si>
  <si>
    <t>เดิมบางนางบวช</t>
  </si>
  <si>
    <t>สุพรรณบุรี</t>
  </si>
  <si>
    <t>บ้านส้อง</t>
  </si>
  <si>
    <t>เวียงสระ</t>
  </si>
  <si>
    <t>สุราษฎร์ธานี</t>
  </si>
  <si>
    <t>ดอนสัก</t>
  </si>
  <si>
    <t>A_44312</t>
  </si>
  <si>
    <t>A_44313</t>
  </si>
  <si>
    <t>A_44314</t>
  </si>
  <si>
    <t>A_44315</t>
  </si>
  <si>
    <t>A_44316</t>
  </si>
  <si>
    <t>A_44317</t>
  </si>
  <si>
    <t>A_44318</t>
  </si>
  <si>
    <t>A_44319</t>
  </si>
  <si>
    <t>A_44320</t>
  </si>
  <si>
    <t>A_44321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</si>
</sst>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3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2" fillId="0" borderId="1" xfId="46" applyFont="1" applyFill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"/>
  <sheetViews>
    <sheetView tabSelected="1" topLeftCell="F1" zoomScaleNormal="100" workbookViewId="0">
      <selection activeCell="K24" sqref="K24"/>
    </sheetView>
  </sheetViews>
  <sheetFormatPr defaultColWidth="14.7109375" defaultRowHeight="18.75"/>
  <cols>
    <col min="1" max="1" width="12.85546875" style="31" customWidth="1"/>
    <col min="2" max="2" width="8.42578125" style="23" bestFit="1" customWidth="1"/>
    <col min="3" max="3" width="5.42578125" style="24" bestFit="1" customWidth="1"/>
    <col min="4" max="4" width="8" style="28" bestFit="1" customWidth="1"/>
    <col min="5" max="5" width="9" style="28" bestFit="1" customWidth="1"/>
    <col min="6" max="7" width="12" style="28" bestFit="1" customWidth="1"/>
    <col min="8" max="8" width="9.85546875" style="23" bestFit="1" customWidth="1"/>
    <col min="9" max="9" width="6.140625" style="23" bestFit="1" customWidth="1"/>
    <col min="10" max="10" width="5.85546875" style="23" bestFit="1" customWidth="1"/>
    <col min="11" max="11" width="12.28515625" style="23" bestFit="1" customWidth="1"/>
    <col min="12" max="12" width="5.7109375" style="23" bestFit="1" customWidth="1"/>
    <col min="13" max="13" width="7.85546875" style="23" bestFit="1" customWidth="1"/>
    <col min="14" max="14" width="14.140625" style="23" bestFit="1" customWidth="1"/>
    <col min="15" max="15" width="38.570312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16384" width="14.7109375" style="22"/>
  </cols>
  <sheetData>
    <row r="1" spans="1:32" ht="28.5" customHeight="1">
      <c r="A1" s="41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50</v>
      </c>
      <c r="B4" s="37">
        <v>45863</v>
      </c>
      <c r="C4" s="38">
        <v>13.54</v>
      </c>
      <c r="D4" s="34">
        <v>7.8952900000000001</v>
      </c>
      <c r="E4" s="34">
        <v>100.1152</v>
      </c>
      <c r="F4" s="34">
        <v>622932.80679900001</v>
      </c>
      <c r="G4" s="34">
        <v>872886.38147000002</v>
      </c>
      <c r="H4" s="34" t="s">
        <v>48</v>
      </c>
      <c r="I4" s="34" t="s">
        <v>61</v>
      </c>
      <c r="J4" s="34" t="s">
        <v>62</v>
      </c>
      <c r="K4" s="34" t="s">
        <v>63</v>
      </c>
      <c r="L4" s="34" t="s">
        <v>53</v>
      </c>
      <c r="M4" s="34" t="s">
        <v>64</v>
      </c>
      <c r="N4" s="34" t="s">
        <v>65</v>
      </c>
      <c r="O4" s="34" t="s">
        <v>66</v>
      </c>
      <c r="P4" s="34" t="s">
        <v>67</v>
      </c>
      <c r="Q4" s="34" t="s">
        <v>68</v>
      </c>
      <c r="R4" s="34" t="s">
        <v>49</v>
      </c>
      <c r="S4" s="34" t="s">
        <v>69</v>
      </c>
      <c r="T4" s="43" t="str">
        <f>HYPERLINK(CONCATENATE("http://maps.google.com/maps?q=",D4,",",E4))</f>
        <v>http://maps.google.com/maps?q=7.89529,100.1152</v>
      </c>
    </row>
    <row r="5" spans="1:32" customFormat="1">
      <c r="A5" s="34" t="s">
        <v>73</v>
      </c>
      <c r="B5" s="37">
        <v>45863</v>
      </c>
      <c r="C5" s="38">
        <v>13.54</v>
      </c>
      <c r="D5" s="34">
        <v>7.8959000000000001</v>
      </c>
      <c r="E5" s="34">
        <v>100.1194</v>
      </c>
      <c r="F5" s="34">
        <v>623395.66495899996</v>
      </c>
      <c r="G5" s="34">
        <v>872955.07053000003</v>
      </c>
      <c r="H5" s="34" t="s">
        <v>48</v>
      </c>
      <c r="I5" s="34" t="s">
        <v>61</v>
      </c>
      <c r="J5" s="34" t="s">
        <v>62</v>
      </c>
      <c r="K5" s="34" t="s">
        <v>63</v>
      </c>
      <c r="L5" s="34" t="s">
        <v>53</v>
      </c>
      <c r="M5" s="34" t="s">
        <v>64</v>
      </c>
      <c r="N5" s="34" t="s">
        <v>65</v>
      </c>
      <c r="O5" s="34" t="s">
        <v>66</v>
      </c>
      <c r="P5" s="34" t="s">
        <v>67</v>
      </c>
      <c r="Q5" s="34" t="s">
        <v>68</v>
      </c>
      <c r="R5" s="34" t="s">
        <v>49</v>
      </c>
      <c r="S5" s="34" t="s">
        <v>69</v>
      </c>
      <c r="T5" s="43" t="str">
        <f t="shared" ref="T5:T6" si="0">HYPERLINK(CONCATENATE("http://maps.google.com/maps?q=",D5,",",E5))</f>
        <v>http://maps.google.com/maps?q=7.8959,100.1194</v>
      </c>
    </row>
    <row r="6" spans="1:32" customFormat="1">
      <c r="A6" s="34" t="s">
        <v>74</v>
      </c>
      <c r="B6" s="37">
        <v>45863</v>
      </c>
      <c r="C6" s="38">
        <v>13.54</v>
      </c>
      <c r="D6" s="34">
        <v>8.0880799999999997</v>
      </c>
      <c r="E6" s="34">
        <v>100.00790000000001</v>
      </c>
      <c r="F6" s="34">
        <v>611051.32924500003</v>
      </c>
      <c r="G6" s="34">
        <v>894172.68865899998</v>
      </c>
      <c r="H6" s="34" t="s">
        <v>48</v>
      </c>
      <c r="I6" s="34" t="s">
        <v>70</v>
      </c>
      <c r="J6" s="34" t="s">
        <v>62</v>
      </c>
      <c r="K6" s="34" t="s">
        <v>63</v>
      </c>
      <c r="L6" s="34" t="s">
        <v>53</v>
      </c>
      <c r="M6" s="34" t="s">
        <v>71</v>
      </c>
      <c r="N6" s="34" t="s">
        <v>65</v>
      </c>
      <c r="O6" s="34" t="s">
        <v>72</v>
      </c>
      <c r="P6" s="34" t="s">
        <v>67</v>
      </c>
      <c r="Q6" s="34" t="s">
        <v>67</v>
      </c>
      <c r="R6" s="34" t="s">
        <v>49</v>
      </c>
      <c r="S6" s="34" t="s">
        <v>69</v>
      </c>
      <c r="T6" s="43" t="str">
        <f t="shared" si="0"/>
        <v>http://maps.google.com/maps?q=8.08808,100.0079</v>
      </c>
    </row>
    <row r="7" spans="1:32" customFormat="1">
      <c r="A7" s="31"/>
      <c r="B7" s="23"/>
      <c r="C7" s="24"/>
      <c r="D7" s="28"/>
      <c r="E7" s="28"/>
      <c r="F7" s="28"/>
      <c r="G7" s="28"/>
      <c r="H7" s="23"/>
      <c r="I7" s="23"/>
      <c r="J7" s="23"/>
      <c r="K7" s="23"/>
      <c r="L7" s="23"/>
      <c r="M7" s="23"/>
      <c r="N7" s="23"/>
      <c r="O7" s="23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9" spans="1:32">
      <c r="A9" s="22"/>
    </row>
    <row r="10" spans="1:32">
      <c r="A10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G24" sqref="G24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4.5703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6.140625" style="14" bestFit="1" customWidth="1"/>
    <col min="10" max="10" width="8.85546875" style="14" bestFit="1" customWidth="1"/>
    <col min="11" max="11" width="9.7109375" style="14" bestFit="1" customWidth="1"/>
    <col min="12" max="12" width="5.7109375" style="14" bestFit="1" customWidth="1"/>
    <col min="13" max="13" width="26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1" t="s">
        <v>56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51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2" t="s">
        <v>44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8"/>
  <sheetViews>
    <sheetView zoomScaleNormal="100" workbookViewId="0">
      <selection activeCell="G29" sqref="G29"/>
    </sheetView>
  </sheetViews>
  <sheetFormatPr defaultColWidth="14.5703125" defaultRowHeight="15"/>
  <cols>
    <col min="1" max="1" width="15.85546875" style="16" customWidth="1"/>
    <col min="2" max="2" width="8.42578125" style="17" bestFit="1" customWidth="1"/>
    <col min="3" max="3" width="5.42578125" style="18" bestFit="1" customWidth="1"/>
    <col min="4" max="4" width="9" style="30" bestFit="1" customWidth="1"/>
    <col min="5" max="5" width="10" style="30" bestFit="1" customWidth="1"/>
    <col min="6" max="7" width="12" style="30" bestFit="1" customWidth="1"/>
    <col min="8" max="8" width="9.85546875" style="19" bestFit="1" customWidth="1"/>
    <col min="9" max="9" width="7.85546875" style="19" bestFit="1" customWidth="1"/>
    <col min="10" max="10" width="12.42578125" style="19" bestFit="1" customWidth="1"/>
    <col min="11" max="11" width="12.28515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32" ht="28.5" customHeight="1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32" ht="18" customHeight="1">
      <c r="J2" s="16"/>
      <c r="K2" s="16"/>
      <c r="L2" s="16"/>
    </row>
    <row r="3" spans="1:32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32" customFormat="1" ht="18.75">
      <c r="A4" s="33" t="s">
        <v>54</v>
      </c>
      <c r="B4" s="37">
        <v>45863</v>
      </c>
      <c r="C4" s="38">
        <v>13.54</v>
      </c>
      <c r="D4" s="34">
        <v>8.0874699999999997</v>
      </c>
      <c r="E4" s="34">
        <v>100.00372</v>
      </c>
      <c r="F4" s="34">
        <v>610590.89367999998</v>
      </c>
      <c r="G4" s="34">
        <v>894104.10417900002</v>
      </c>
      <c r="H4" s="34" t="s">
        <v>48</v>
      </c>
      <c r="I4" s="34" t="s">
        <v>70</v>
      </c>
      <c r="J4" s="34" t="s">
        <v>62</v>
      </c>
      <c r="K4" s="34" t="s">
        <v>63</v>
      </c>
      <c r="L4" s="34" t="s">
        <v>53</v>
      </c>
      <c r="M4" s="34" t="s">
        <v>49</v>
      </c>
    </row>
    <row r="5" spans="1:32" customFormat="1" ht="18.75">
      <c r="A5" s="33" t="s">
        <v>94</v>
      </c>
      <c r="B5" s="37">
        <v>45863</v>
      </c>
      <c r="C5" s="38">
        <v>13.54</v>
      </c>
      <c r="D5" s="34">
        <v>8.0910899999999994</v>
      </c>
      <c r="E5" s="34">
        <v>100.00320000000001</v>
      </c>
      <c r="F5" s="34">
        <v>610532.60762200004</v>
      </c>
      <c r="G5" s="34">
        <v>894504.22063999996</v>
      </c>
      <c r="H5" s="34" t="s">
        <v>48</v>
      </c>
      <c r="I5" s="34" t="s">
        <v>70</v>
      </c>
      <c r="J5" s="34" t="s">
        <v>62</v>
      </c>
      <c r="K5" s="34" t="s">
        <v>63</v>
      </c>
      <c r="L5" s="34" t="s">
        <v>53</v>
      </c>
      <c r="M5" s="34" t="s">
        <v>49</v>
      </c>
    </row>
    <row r="6" spans="1:32" customFormat="1" ht="18.75">
      <c r="A6" s="33" t="s">
        <v>95</v>
      </c>
      <c r="B6" s="37">
        <v>45863</v>
      </c>
      <c r="C6" s="38">
        <v>13.54</v>
      </c>
      <c r="D6" s="34">
        <v>8.1862700000000004</v>
      </c>
      <c r="E6" s="34">
        <v>99.968519999999998</v>
      </c>
      <c r="F6" s="34">
        <v>606686.01921000006</v>
      </c>
      <c r="G6" s="34">
        <v>905018.78551800002</v>
      </c>
      <c r="H6" s="34" t="s">
        <v>48</v>
      </c>
      <c r="I6" s="34" t="s">
        <v>75</v>
      </c>
      <c r="J6" s="34" t="s">
        <v>76</v>
      </c>
      <c r="K6" s="34" t="s">
        <v>63</v>
      </c>
      <c r="L6" s="34" t="s">
        <v>53</v>
      </c>
      <c r="M6" s="34" t="s">
        <v>49</v>
      </c>
    </row>
    <row r="7" spans="1:32" customFormat="1" ht="18.75">
      <c r="A7" s="33" t="s">
        <v>96</v>
      </c>
      <c r="B7" s="37">
        <v>45863</v>
      </c>
      <c r="C7" s="38">
        <v>13.54</v>
      </c>
      <c r="D7" s="34">
        <v>8.1868700000000008</v>
      </c>
      <c r="E7" s="34">
        <v>99.97269</v>
      </c>
      <c r="F7" s="34">
        <v>607145.24210399995</v>
      </c>
      <c r="G7" s="34">
        <v>905086.23449499998</v>
      </c>
      <c r="H7" s="34" t="s">
        <v>48</v>
      </c>
      <c r="I7" s="34" t="s">
        <v>75</v>
      </c>
      <c r="J7" s="34" t="s">
        <v>76</v>
      </c>
      <c r="K7" s="34" t="s">
        <v>63</v>
      </c>
      <c r="L7" s="34" t="s">
        <v>53</v>
      </c>
      <c r="M7" s="34" t="s">
        <v>49</v>
      </c>
    </row>
    <row r="8" spans="1:32" customFormat="1" ht="18.75">
      <c r="A8" s="33" t="s">
        <v>97</v>
      </c>
      <c r="B8" s="37">
        <v>45863</v>
      </c>
      <c r="C8" s="38">
        <v>13.54</v>
      </c>
      <c r="D8" s="34">
        <v>10.97617</v>
      </c>
      <c r="E8" s="34">
        <v>99.38646</v>
      </c>
      <c r="F8" s="34">
        <v>542222.06173199997</v>
      </c>
      <c r="G8" s="34">
        <v>1213371.65341</v>
      </c>
      <c r="H8" s="34" t="s">
        <v>48</v>
      </c>
      <c r="I8" s="34" t="s">
        <v>77</v>
      </c>
      <c r="J8" s="34" t="s">
        <v>78</v>
      </c>
      <c r="K8" s="34" t="s">
        <v>79</v>
      </c>
      <c r="L8" s="34" t="s">
        <v>80</v>
      </c>
      <c r="M8" s="34" t="s">
        <v>49</v>
      </c>
    </row>
    <row r="9" spans="1:32" customFormat="1" ht="18.75">
      <c r="A9" s="33" t="s">
        <v>98</v>
      </c>
      <c r="B9" s="37">
        <v>45863</v>
      </c>
      <c r="C9" s="38">
        <v>13.54</v>
      </c>
      <c r="D9" s="34">
        <v>7.46692</v>
      </c>
      <c r="E9" s="34">
        <v>100.18716999999999</v>
      </c>
      <c r="F9" s="34">
        <v>630998.60056000005</v>
      </c>
      <c r="G9" s="34">
        <v>825542.16019099997</v>
      </c>
      <c r="H9" s="34" t="s">
        <v>48</v>
      </c>
      <c r="I9" s="34" t="s">
        <v>81</v>
      </c>
      <c r="J9" s="34" t="s">
        <v>82</v>
      </c>
      <c r="K9" s="34" t="s">
        <v>83</v>
      </c>
      <c r="L9" s="34" t="s">
        <v>53</v>
      </c>
      <c r="M9" s="34" t="s">
        <v>49</v>
      </c>
    </row>
    <row r="10" spans="1:32" customFormat="1" ht="18.75">
      <c r="A10" s="33" t="s">
        <v>99</v>
      </c>
      <c r="B10" s="37">
        <v>45863</v>
      </c>
      <c r="C10" s="38">
        <v>13.54</v>
      </c>
      <c r="D10" s="34">
        <v>6.4535200000000001</v>
      </c>
      <c r="E10" s="34">
        <v>101.11311000000001</v>
      </c>
      <c r="F10" s="34">
        <v>733708.14055799996</v>
      </c>
      <c r="G10" s="34">
        <v>713822.63860399998</v>
      </c>
      <c r="H10" s="34" t="s">
        <v>48</v>
      </c>
      <c r="I10" s="34" t="s">
        <v>58</v>
      </c>
      <c r="J10" s="34" t="s">
        <v>59</v>
      </c>
      <c r="K10" s="34" t="s">
        <v>60</v>
      </c>
      <c r="L10" s="34" t="s">
        <v>53</v>
      </c>
      <c r="M10" s="34" t="s">
        <v>49</v>
      </c>
    </row>
    <row r="11" spans="1:32" customFormat="1" ht="18.75">
      <c r="A11" s="33" t="s">
        <v>100</v>
      </c>
      <c r="B11" s="37">
        <v>45863</v>
      </c>
      <c r="C11" s="38">
        <v>13.54</v>
      </c>
      <c r="D11" s="34">
        <v>6.7370999999999999</v>
      </c>
      <c r="E11" s="34">
        <v>100.38669</v>
      </c>
      <c r="F11" s="34">
        <v>653260.10246700002</v>
      </c>
      <c r="G11" s="34">
        <v>744903.94744799996</v>
      </c>
      <c r="H11" s="34" t="s">
        <v>48</v>
      </c>
      <c r="I11" s="34" t="s">
        <v>84</v>
      </c>
      <c r="J11" s="34" t="s">
        <v>85</v>
      </c>
      <c r="K11" s="34" t="s">
        <v>86</v>
      </c>
      <c r="L11" s="34" t="s">
        <v>53</v>
      </c>
      <c r="M11" s="34" t="s">
        <v>49</v>
      </c>
    </row>
    <row r="12" spans="1:32" customFormat="1" ht="18.75">
      <c r="A12" s="33" t="s">
        <v>101</v>
      </c>
      <c r="B12" s="37">
        <v>45863</v>
      </c>
      <c r="C12" s="38">
        <v>13.54</v>
      </c>
      <c r="D12" s="34">
        <v>14.801970000000001</v>
      </c>
      <c r="E12" s="34">
        <v>100.13032</v>
      </c>
      <c r="F12" s="34">
        <v>621635.86104600003</v>
      </c>
      <c r="G12" s="34">
        <v>1636729.7400799999</v>
      </c>
      <c r="H12" s="34" t="s">
        <v>48</v>
      </c>
      <c r="I12" s="34" t="s">
        <v>87</v>
      </c>
      <c r="J12" s="34" t="s">
        <v>88</v>
      </c>
      <c r="K12" s="34" t="s">
        <v>89</v>
      </c>
      <c r="L12" s="34" t="s">
        <v>80</v>
      </c>
      <c r="M12" s="34" t="s">
        <v>49</v>
      </c>
    </row>
    <row r="13" spans="1:32" customFormat="1" ht="18.75">
      <c r="A13" s="33" t="s">
        <v>102</v>
      </c>
      <c r="B13" s="37">
        <v>45863</v>
      </c>
      <c r="C13" s="38">
        <v>13.54</v>
      </c>
      <c r="D13" s="34">
        <v>8.6603399999999997</v>
      </c>
      <c r="E13" s="34">
        <v>99.390590000000003</v>
      </c>
      <c r="F13" s="34">
        <v>542970.92038599995</v>
      </c>
      <c r="G13" s="34">
        <v>957322.71056200005</v>
      </c>
      <c r="H13" s="34" t="s">
        <v>48</v>
      </c>
      <c r="I13" s="34" t="s">
        <v>90</v>
      </c>
      <c r="J13" s="34" t="s">
        <v>91</v>
      </c>
      <c r="K13" s="34" t="s">
        <v>92</v>
      </c>
      <c r="L13" s="34" t="s">
        <v>53</v>
      </c>
      <c r="M13" s="34" t="s">
        <v>49</v>
      </c>
    </row>
    <row r="14" spans="1:32" customFormat="1" ht="18.75">
      <c r="A14" s="33" t="s">
        <v>103</v>
      </c>
      <c r="B14" s="37">
        <v>45863</v>
      </c>
      <c r="C14" s="38">
        <v>13.54</v>
      </c>
      <c r="D14" s="34">
        <v>9.2539400000000001</v>
      </c>
      <c r="E14" s="34">
        <v>99.713650000000001</v>
      </c>
      <c r="F14" s="34">
        <v>578386.58304900001</v>
      </c>
      <c r="G14" s="34">
        <v>1023005.7771900001</v>
      </c>
      <c r="H14" s="34" t="s">
        <v>48</v>
      </c>
      <c r="I14" s="34" t="s">
        <v>93</v>
      </c>
      <c r="J14" s="34" t="s">
        <v>93</v>
      </c>
      <c r="K14" s="34" t="s">
        <v>92</v>
      </c>
      <c r="L14" s="34" t="s">
        <v>53</v>
      </c>
      <c r="M14" s="34" t="s">
        <v>49</v>
      </c>
    </row>
    <row r="15" spans="1:32" customFormat="1" ht="18.75">
      <c r="A15" s="16"/>
      <c r="B15" s="17"/>
      <c r="C15" s="18"/>
      <c r="D15" s="30"/>
      <c r="E15" s="30"/>
      <c r="F15" s="30"/>
      <c r="G15" s="30"/>
      <c r="H15" s="19"/>
      <c r="I15" s="19"/>
      <c r="J15" s="19"/>
      <c r="K15" s="19"/>
      <c r="L15" s="19"/>
      <c r="M15" s="22" t="s">
        <v>52</v>
      </c>
      <c r="N15" s="22" t="s">
        <v>52</v>
      </c>
      <c r="O15" s="22"/>
      <c r="P15" s="22"/>
      <c r="Q15" s="22"/>
      <c r="R15" s="16"/>
      <c r="S15" s="22"/>
      <c r="T15" s="22"/>
      <c r="U15" s="22"/>
      <c r="V15" s="22"/>
      <c r="W15" s="39"/>
      <c r="X15" s="39"/>
      <c r="Y15" s="39"/>
      <c r="Z15" s="39"/>
      <c r="AA15" s="22"/>
      <c r="AB15" s="39"/>
      <c r="AC15" s="39"/>
      <c r="AD15" s="22"/>
      <c r="AE15" s="22"/>
      <c r="AF15" s="22"/>
    </row>
    <row r="16" spans="1:32" customFormat="1" ht="18.75">
      <c r="A16" s="16"/>
      <c r="B16" s="17"/>
      <c r="C16" s="18"/>
      <c r="D16" s="30"/>
      <c r="E16" s="30"/>
      <c r="F16" s="30"/>
      <c r="G16" s="30"/>
      <c r="H16" s="19"/>
      <c r="I16" s="19"/>
      <c r="J16" s="19"/>
      <c r="K16" s="19"/>
      <c r="L16" s="19"/>
      <c r="M16" s="22" t="s">
        <v>52</v>
      </c>
      <c r="N16" s="22" t="s">
        <v>52</v>
      </c>
      <c r="O16" s="22"/>
      <c r="P16" s="22"/>
      <c r="Q16" s="22"/>
      <c r="R16" s="16"/>
      <c r="S16" s="22"/>
      <c r="T16" s="22"/>
      <c r="U16" s="22"/>
      <c r="V16" s="22"/>
      <c r="W16" s="39"/>
      <c r="X16" s="39"/>
      <c r="Y16" s="39"/>
      <c r="Z16" s="39"/>
      <c r="AA16" s="22"/>
      <c r="AB16" s="39"/>
      <c r="AC16" s="39"/>
      <c r="AD16" s="22"/>
      <c r="AE16" s="22"/>
      <c r="AF16" s="22"/>
    </row>
    <row r="17" spans="1:13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3" ht="18.75">
      <c r="A18" s="25" t="s">
        <v>44</v>
      </c>
    </row>
  </sheetData>
  <sortState xmlns:xlrd2="http://schemas.microsoft.com/office/spreadsheetml/2017/richdata2" ref="A3:M3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2025-07-25T11:05:36Z</dcterms:modified>
</cp:coreProperties>
</file>