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8\Excel VIIRS\กันยายน\"/>
    </mc:Choice>
  </mc:AlternateContent>
  <xr:revisionPtr revIDLastSave="0" documentId="13_ncr:1_{21B1C428-4ADF-4CD2-9050-E0909BAC8E03}" xr6:coauthVersionLast="47" xr6:coauthVersionMax="47" xr10:uidLastSave="{00000000-0000-0000-0000-000000000000}"/>
  <bookViews>
    <workbookView xWindow="-110" yWindow="-110" windowWidth="19420" windowHeight="1030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5" i="4" l="1"/>
  <c r="T6" i="4"/>
  <c r="T7" i="4"/>
  <c r="T8" i="4"/>
  <c r="T9" i="4"/>
  <c r="T10" i="4"/>
  <c r="T4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<sst xmlns="http://schemas.openxmlformats.org/spreadsheetml/2006/main" count="233" uniqueCount="96">
  <si>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</si>
  <si>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</si>
  <si>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</si>
  <si>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</si>
  <si>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</si>
  <si>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</si>
  <si>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</si>
  <si>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</si>
  <si>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</si>
  <si>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</si>
  <si>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</si>
  <si>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</si>
  <si>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</si>
  <si>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</si>
  <si>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</si>
  <si>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</si>
  <si>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</si>
  <si>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</si>
  <si>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</si>
  <si>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</si>
  <si>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</si>
  <si>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</si>
  <si>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</si>
  <si>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</si>
  <si>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</si>
  <si>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</si>
  <si>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</si>
  <si>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</si>
  <si>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</si>
  <si>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</si>
  <si>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</si>
  <si>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</si>
  <si>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</si>
  <si>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</si>
  <si>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</si>
  <si>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</si>
  <si>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</si>
  <si>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</si>
  <si>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</si>
  <si>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</si>
  <si>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</si>
  <si>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</si>
  <si>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</si>
  <si>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</si>
  <si>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</si>
  <si>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</si>
  <si>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</si>
  <si>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</si>
  <si>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R_31044</t>
  </si>
  <si>
    <t>ข้อมูล Hotspot ในพื้นที่ป่าอนุรักษ์ ประจำวันที่ 6 กันยายน 2568</t>
  </si>
  <si>
    <t>D_29401</t>
  </si>
  <si>
    <t>A_45251</t>
  </si>
  <si>
    <t>ข้อมูล Hotspot นอกพื้นที่ป่าฯ ประจำวันที่ 6 กันยายน 2568</t>
  </si>
  <si>
    <t>ข้อมูล Hotspot ในพื้นที่ป่าสงวนแห่งชาติ ประจำวันที่ 6 กันยายน 2568</t>
  </si>
  <si>
    <t>Suomi NPP</t>
  </si>
  <si>
    <t>ควนพัง</t>
  </si>
  <si>
    <t>ร่อนพิบูลย์</t>
  </si>
  <si>
    <t>นครศรีธรรมราช</t>
  </si>
  <si>
    <t>ภาคใต้</t>
  </si>
  <si>
    <t>บ่อล้อ</t>
  </si>
  <si>
    <t>เขตห้ามล่าสัตว์ป่า</t>
  </si>
  <si>
    <t>สถานีควบคุมไฟป่าพรุควนเคร็ง</t>
  </si>
  <si>
    <t>สำนักบริหารพื้นที่อนุรักษ์ที่ 5 (นครศรีธรรมราช)</t>
  </si>
  <si>
    <t>nominal</t>
  </si>
  <si>
    <t>ป่าคงสภาพ</t>
  </si>
  <si>
    <t>low</t>
  </si>
  <si>
    <t>D_29402</t>
  </si>
  <si>
    <t>D_29403</t>
  </si>
  <si>
    <t>D_29404</t>
  </si>
  <si>
    <t>D_29405</t>
  </si>
  <si>
    <t>D_29406</t>
  </si>
  <si>
    <t>D_29407</t>
  </si>
  <si>
    <t>วังซ่าน</t>
  </si>
  <si>
    <t>แม่วงก์</t>
  </si>
  <si>
    <t>นครสวรรค์</t>
  </si>
  <si>
    <t>ภาคเหนือ</t>
  </si>
  <si>
    <t>ป่าแม่วงก์ - แม่เปิน</t>
  </si>
  <si>
    <t>กะหรอ</t>
  </si>
  <si>
    <t>นบพิตำ</t>
  </si>
  <si>
    <t>บ้านโพธิ์</t>
  </si>
  <si>
    <t>เสนา</t>
  </si>
  <si>
    <t>พระนครศรีอยุธยา</t>
  </si>
  <si>
    <t>ภาคกลางและตะวันออก</t>
  </si>
  <si>
    <t>บางเลน</t>
  </si>
  <si>
    <t>สองพี่น้อง</t>
  </si>
  <si>
    <t>สุพรรณบุรี</t>
  </si>
  <si>
    <t>โคกคราม</t>
  </si>
  <si>
    <t>บางปลาม้า</t>
  </si>
  <si>
    <t>ดอนตาล</t>
  </si>
  <si>
    <t>เมืองสุพรรณบุรี</t>
  </si>
  <si>
    <t>A_45252</t>
  </si>
  <si>
    <t>A_45253</t>
  </si>
  <si>
    <t>A_45254</t>
  </si>
  <si>
    <t>A_45255</t>
  </si>
  <si>
    <t>A_45256</t>
  </si>
  <si>
    <t>A_45257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</si>
</sst>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00"/>
    <numFmt numFmtId="165" formatCode="0.00000"/>
    <numFmt numFmtId="166" formatCode="[$-1010409]d\ mmm\ yy;@"/>
  </numFmts>
  <fonts count="43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41" fillId="0" borderId="0" applyNumberFormat="0" applyFill="0" applyBorder="0" applyAlignment="0" applyProtection="0"/>
  </cellStyleXfs>
  <cellXfs count="45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5" fontId="26" fillId="0" borderId="0" xfId="0" applyNumberFormat="1" applyFont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65" fontId="27" fillId="0" borderId="0" xfId="0" applyNumberFormat="1" applyFont="1" applyAlignment="1">
      <alignment vertical="center"/>
    </xf>
    <xf numFmtId="165" fontId="35" fillId="0" borderId="0" xfId="0" applyNumberFormat="1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164" fontId="26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166" fontId="27" fillId="0" borderId="0" xfId="0" applyNumberFormat="1" applyFont="1" applyAlignment="1">
      <alignment horizontal="center"/>
    </xf>
    <xf numFmtId="165" fontId="27" fillId="0" borderId="0" xfId="0" applyNumberFormat="1" applyFont="1" applyAlignment="1">
      <alignment horizontal="center"/>
    </xf>
    <xf numFmtId="166" fontId="27" fillId="0" borderId="0" xfId="0" applyNumberFormat="1" applyFont="1"/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42" fillId="0" borderId="1" xfId="46" applyFont="1" applyFill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15" xfId="102" xr:uid="{00000000-0005-0000-0000-000041000000}"/>
    <cellStyle name="Normal 2" xfId="37" xr:uid="{00000000-0005-0000-0000-000042000000}"/>
    <cellStyle name="Normal 2 2" xfId="54" xr:uid="{00000000-0005-0000-0000-000043000000}"/>
    <cellStyle name="Normal 2 3" xfId="55" xr:uid="{00000000-0005-0000-0000-000044000000}"/>
    <cellStyle name="Normal 2 3 2" xfId="71" xr:uid="{00000000-0005-0000-0000-000045000000}"/>
    <cellStyle name="Normal 2 3 2 2" xfId="88" xr:uid="{00000000-0005-0000-0000-000046000000}"/>
    <cellStyle name="Normal 2 3 2 3" xfId="101" xr:uid="{00000000-0005-0000-0000-000047000000}"/>
    <cellStyle name="Normal 2 3 3" xfId="86" xr:uid="{00000000-0005-0000-0000-000048000000}"/>
    <cellStyle name="Normal 2 3 4" xfId="99" xr:uid="{00000000-0005-0000-0000-000049000000}"/>
    <cellStyle name="Normal 3" xfId="38" xr:uid="{00000000-0005-0000-0000-00004A000000}"/>
    <cellStyle name="Normal 3 2" xfId="57" xr:uid="{00000000-0005-0000-0000-00004B000000}"/>
    <cellStyle name="Normal 3 3" xfId="56" xr:uid="{00000000-0005-0000-0000-00004C000000}"/>
    <cellStyle name="Normal 3 4" xfId="48" xr:uid="{00000000-0005-0000-0000-00004D000000}"/>
    <cellStyle name="Normal 4" xfId="39" xr:uid="{00000000-0005-0000-0000-00004E000000}"/>
    <cellStyle name="Normal 4 2" xfId="58" xr:uid="{00000000-0005-0000-0000-00004F000000}"/>
    <cellStyle name="Normal 4 3" xfId="49" xr:uid="{00000000-0005-0000-0000-000050000000}"/>
    <cellStyle name="Normal 5" xfId="45" xr:uid="{00000000-0005-0000-0000-000051000000}"/>
    <cellStyle name="Normal 5 2" xfId="63" xr:uid="{00000000-0005-0000-0000-000052000000}"/>
    <cellStyle name="Normal 5 3" xfId="59" xr:uid="{00000000-0005-0000-0000-000053000000}"/>
    <cellStyle name="Normal 6" xfId="47" xr:uid="{00000000-0005-0000-0000-000054000000}"/>
    <cellStyle name="Normal 6 2" xfId="60" xr:uid="{00000000-0005-0000-0000-000055000000}"/>
    <cellStyle name="Normal 6 3" xfId="53" xr:uid="{00000000-0005-0000-0000-000056000000}"/>
    <cellStyle name="Normal 7" xfId="52" xr:uid="{00000000-0005-0000-0000-000057000000}"/>
    <cellStyle name="Normal 7 2" xfId="61" xr:uid="{00000000-0005-0000-0000-000058000000}"/>
    <cellStyle name="Normal 8" xfId="62" xr:uid="{00000000-0005-0000-0000-000059000000}"/>
    <cellStyle name="Normal 8 2" xfId="72" xr:uid="{00000000-0005-0000-0000-00005A000000}"/>
    <cellStyle name="Normal 9" xfId="64" xr:uid="{00000000-0005-0000-0000-00005B000000}"/>
    <cellStyle name="Normal 9 2" xfId="73" xr:uid="{00000000-0005-0000-0000-00005C000000}"/>
    <cellStyle name="Normal 9 3" xfId="68" xr:uid="{00000000-0005-0000-0000-00005D000000}"/>
    <cellStyle name="Normal 9 3 2" xfId="87" xr:uid="{00000000-0005-0000-0000-00005E000000}"/>
    <cellStyle name="Normal 9 3 3" xfId="100" xr:uid="{00000000-0005-0000-0000-00005F000000}"/>
    <cellStyle name="Note" xfId="40" builtinId="10" customBuiltin="1"/>
    <cellStyle name="Output" xfId="41" builtinId="21" customBuiltin="1"/>
    <cellStyle name="Title 2" xfId="42" xr:uid="{00000000-0005-0000-0000-000062000000}"/>
    <cellStyle name="Total" xfId="43" builtinId="25" customBuiltin="1"/>
    <cellStyle name="Warning Text" xfId="44" builtinId="11" customBuiltin="1"/>
    <cellStyle name="ปกติ 5" xfId="91" xr:uid="{00000000-0005-0000-0000-000065000000}"/>
    <cellStyle name="ปกติ 6" xfId="50" xr:uid="{00000000-0005-0000-0000-00006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38" t="s">
        <v>34</v>
      </c>
      <c r="B1" s="38"/>
      <c r="C1" s="38"/>
      <c r="D1" s="38"/>
      <c r="E1" s="38"/>
      <c r="F1" s="38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T14"/>
  <sheetViews>
    <sheetView tabSelected="1" zoomScaleNormal="100" workbookViewId="0">
      <selection activeCell="P14" sqref="P14"/>
    </sheetView>
  </sheetViews>
  <sheetFormatPr defaultColWidth="14.7265625" defaultRowHeight="18"/>
  <cols>
    <col min="1" max="1" width="11.81640625" style="31" customWidth="1"/>
    <col min="2" max="2" width="7.453125" style="23" bestFit="1" customWidth="1"/>
    <col min="3" max="3" width="4.90625" style="24" bestFit="1" customWidth="1"/>
    <col min="4" max="4" width="6.7265625" style="28" bestFit="1" customWidth="1"/>
    <col min="5" max="5" width="8.54296875" style="28" bestFit="1" customWidth="1"/>
    <col min="6" max="7" width="11.26953125" style="28" bestFit="1" customWidth="1"/>
    <col min="8" max="8" width="9.26953125" style="23" bestFit="1" customWidth="1"/>
    <col min="9" max="9" width="5.6328125" style="23" bestFit="1" customWidth="1"/>
    <col min="10" max="10" width="7.90625" style="23" bestFit="1" customWidth="1"/>
    <col min="11" max="11" width="11.6328125" style="23" bestFit="1" customWidth="1"/>
    <col min="12" max="12" width="5.36328125" style="23" bestFit="1" customWidth="1"/>
    <col min="13" max="13" width="6.26953125" style="23" bestFit="1" customWidth="1"/>
    <col min="14" max="14" width="13.453125" style="23" bestFit="1" customWidth="1"/>
    <col min="15" max="15" width="21.6328125" style="23" bestFit="1" customWidth="1"/>
    <col min="16" max="17" width="33" style="22" bestFit="1" customWidth="1"/>
    <col min="18" max="18" width="11.54296875" style="22" bestFit="1" customWidth="1"/>
    <col min="19" max="19" width="13.453125" style="22" bestFit="1" customWidth="1"/>
    <col min="20" max="20" width="44.453125" style="22" bestFit="1" customWidth="1"/>
    <col min="21" max="21" width="6.54296875" style="22" bestFit="1" customWidth="1"/>
    <col min="22" max="16384" width="14.7265625" style="22"/>
  </cols>
  <sheetData>
    <row r="1" spans="1:20" ht="28.5" customHeight="1">
      <c r="A1" s="39" t="s">
        <v>49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</row>
    <row r="2" spans="1:20" ht="15.75" customHeight="1">
      <c r="A2" s="12"/>
      <c r="B2" s="12"/>
      <c r="C2" s="20"/>
      <c r="D2" s="26"/>
      <c r="E2" s="26"/>
      <c r="F2" s="26"/>
      <c r="G2" s="26"/>
      <c r="H2" s="21"/>
      <c r="I2" s="21"/>
      <c r="J2" s="21"/>
      <c r="K2" s="21"/>
      <c r="L2" s="21"/>
      <c r="M2" s="21"/>
      <c r="N2" s="21"/>
      <c r="O2" s="21"/>
      <c r="P2" s="12"/>
      <c r="Q2" s="12"/>
      <c r="R2" s="12"/>
      <c r="S2" s="12"/>
      <c r="T2" s="12"/>
    </row>
    <row r="3" spans="1:20" s="23" customFormat="1" ht="21.75" customHeight="1">
      <c r="A3" s="11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1" t="s">
        <v>41</v>
      </c>
      <c r="O3" s="11" t="s">
        <v>16</v>
      </c>
      <c r="P3" s="11" t="s">
        <v>46</v>
      </c>
      <c r="Q3" s="11" t="s">
        <v>47</v>
      </c>
      <c r="R3" s="10" t="s">
        <v>17</v>
      </c>
      <c r="S3" s="11" t="s">
        <v>42</v>
      </c>
      <c r="T3" s="11" t="s">
        <v>43</v>
      </c>
    </row>
    <row r="4" spans="1:20">
      <c r="A4" s="34" t="s">
        <v>50</v>
      </c>
      <c r="B4" s="42">
        <v>45906</v>
      </c>
      <c r="C4" s="43">
        <v>13.5</v>
      </c>
      <c r="D4" s="44">
        <v>8.1377400000000009</v>
      </c>
      <c r="E4" s="44">
        <v>99.992639999999994</v>
      </c>
      <c r="F4" s="44">
        <v>609356.378624</v>
      </c>
      <c r="G4" s="44">
        <v>899659.37449399999</v>
      </c>
      <c r="H4" s="34" t="s">
        <v>54</v>
      </c>
      <c r="I4" s="34" t="s">
        <v>55</v>
      </c>
      <c r="J4" s="34" t="s">
        <v>56</v>
      </c>
      <c r="K4" s="34" t="s">
        <v>57</v>
      </c>
      <c r="L4" s="34" t="s">
        <v>58</v>
      </c>
      <c r="M4" s="34" t="s">
        <v>59</v>
      </c>
      <c r="N4" s="34" t="s">
        <v>60</v>
      </c>
      <c r="O4" s="34" t="s">
        <v>61</v>
      </c>
      <c r="P4" s="34" t="s">
        <v>62</v>
      </c>
      <c r="Q4" s="34" t="s">
        <v>62</v>
      </c>
      <c r="R4" s="34" t="s">
        <v>63</v>
      </c>
      <c r="S4" s="34" t="s">
        <v>64</v>
      </c>
      <c r="T4" s="41" t="str">
        <f t="shared" ref="T4:T10" si="0">HYPERLINK(CONCATENATE("http://maps.google.com/maps?q=",D4,",",E4))</f>
        <v>http://maps.google.com/maps?q=8.13774,99.99264</v>
      </c>
    </row>
    <row r="5" spans="1:20">
      <c r="A5" s="34" t="s">
        <v>66</v>
      </c>
      <c r="B5" s="42">
        <v>45906</v>
      </c>
      <c r="C5" s="43">
        <v>13.5</v>
      </c>
      <c r="D5" s="44">
        <v>8.1382899999999996</v>
      </c>
      <c r="E5" s="44">
        <v>99.996269999999996</v>
      </c>
      <c r="F5" s="44">
        <v>609756.17477299995</v>
      </c>
      <c r="G5" s="44">
        <v>899721.16985499999</v>
      </c>
      <c r="H5" s="34" t="s">
        <v>54</v>
      </c>
      <c r="I5" s="34" t="s">
        <v>55</v>
      </c>
      <c r="J5" s="34" t="s">
        <v>56</v>
      </c>
      <c r="K5" s="34" t="s">
        <v>57</v>
      </c>
      <c r="L5" s="34" t="s">
        <v>58</v>
      </c>
      <c r="M5" s="34" t="s">
        <v>59</v>
      </c>
      <c r="N5" s="34" t="s">
        <v>60</v>
      </c>
      <c r="O5" s="34" t="s">
        <v>61</v>
      </c>
      <c r="P5" s="34" t="s">
        <v>62</v>
      </c>
      <c r="Q5" s="34" t="s">
        <v>62</v>
      </c>
      <c r="R5" s="34" t="s">
        <v>63</v>
      </c>
      <c r="S5" s="34" t="s">
        <v>64</v>
      </c>
      <c r="T5" s="41" t="str">
        <f t="shared" si="0"/>
        <v>http://maps.google.com/maps?q=8.13829,99.99627</v>
      </c>
    </row>
    <row r="6" spans="1:20">
      <c r="A6" s="34" t="s">
        <v>67</v>
      </c>
      <c r="B6" s="42">
        <v>45906</v>
      </c>
      <c r="C6" s="43">
        <v>13.5</v>
      </c>
      <c r="D6" s="44">
        <v>8.1411300000000004</v>
      </c>
      <c r="E6" s="44">
        <v>99.992130000000003</v>
      </c>
      <c r="F6" s="44">
        <v>609299.26888600003</v>
      </c>
      <c r="G6" s="44">
        <v>900034.06330899999</v>
      </c>
      <c r="H6" s="34" t="s">
        <v>54</v>
      </c>
      <c r="I6" s="34" t="s">
        <v>55</v>
      </c>
      <c r="J6" s="34" t="s">
        <v>56</v>
      </c>
      <c r="K6" s="34" t="s">
        <v>57</v>
      </c>
      <c r="L6" s="34" t="s">
        <v>58</v>
      </c>
      <c r="M6" s="34" t="s">
        <v>59</v>
      </c>
      <c r="N6" s="34" t="s">
        <v>60</v>
      </c>
      <c r="O6" s="34" t="s">
        <v>61</v>
      </c>
      <c r="P6" s="34" t="s">
        <v>62</v>
      </c>
      <c r="Q6" s="34" t="s">
        <v>62</v>
      </c>
      <c r="R6" s="34" t="s">
        <v>63</v>
      </c>
      <c r="S6" s="34" t="s">
        <v>64</v>
      </c>
      <c r="T6" s="41" t="str">
        <f t="shared" si="0"/>
        <v>http://maps.google.com/maps?q=8.14113,99.99213</v>
      </c>
    </row>
    <row r="7" spans="1:20">
      <c r="A7" s="34" t="s">
        <v>68</v>
      </c>
      <c r="B7" s="42">
        <v>45906</v>
      </c>
      <c r="C7" s="43">
        <v>13.5</v>
      </c>
      <c r="D7" s="44">
        <v>8.1466999999999992</v>
      </c>
      <c r="E7" s="44">
        <v>100.00617</v>
      </c>
      <c r="F7" s="44">
        <v>610844.62376600003</v>
      </c>
      <c r="G7" s="44">
        <v>900653.75193200004</v>
      </c>
      <c r="H7" s="34" t="s">
        <v>54</v>
      </c>
      <c r="I7" s="34" t="s">
        <v>55</v>
      </c>
      <c r="J7" s="34" t="s">
        <v>56</v>
      </c>
      <c r="K7" s="34" t="s">
        <v>57</v>
      </c>
      <c r="L7" s="34" t="s">
        <v>58</v>
      </c>
      <c r="M7" s="34" t="s">
        <v>59</v>
      </c>
      <c r="N7" s="34" t="s">
        <v>60</v>
      </c>
      <c r="O7" s="34" t="s">
        <v>61</v>
      </c>
      <c r="P7" s="34" t="s">
        <v>62</v>
      </c>
      <c r="Q7" s="34" t="s">
        <v>62</v>
      </c>
      <c r="R7" s="34" t="s">
        <v>65</v>
      </c>
      <c r="S7" s="34" t="s">
        <v>64</v>
      </c>
      <c r="T7" s="41" t="str">
        <f t="shared" si="0"/>
        <v>http://maps.google.com/maps?q=8.1467,100.00617</v>
      </c>
    </row>
    <row r="8" spans="1:20">
      <c r="A8" s="34" t="s">
        <v>69</v>
      </c>
      <c r="B8" s="42">
        <v>45906</v>
      </c>
      <c r="C8" s="43">
        <v>13.5</v>
      </c>
      <c r="D8" s="44">
        <v>8.1472499999999997</v>
      </c>
      <c r="E8" s="44">
        <v>100.00982</v>
      </c>
      <c r="F8" s="44">
        <v>611246.61393200001</v>
      </c>
      <c r="G8" s="44">
        <v>900715.56750999996</v>
      </c>
      <c r="H8" s="34" t="s">
        <v>54</v>
      </c>
      <c r="I8" s="34" t="s">
        <v>55</v>
      </c>
      <c r="J8" s="34" t="s">
        <v>56</v>
      </c>
      <c r="K8" s="34" t="s">
        <v>57</v>
      </c>
      <c r="L8" s="34" t="s">
        <v>58</v>
      </c>
      <c r="M8" s="34" t="s">
        <v>59</v>
      </c>
      <c r="N8" s="34" t="s">
        <v>60</v>
      </c>
      <c r="O8" s="34" t="s">
        <v>61</v>
      </c>
      <c r="P8" s="34" t="s">
        <v>62</v>
      </c>
      <c r="Q8" s="34" t="s">
        <v>62</v>
      </c>
      <c r="R8" s="34" t="s">
        <v>63</v>
      </c>
      <c r="S8" s="34" t="s">
        <v>64</v>
      </c>
      <c r="T8" s="41" t="str">
        <f t="shared" si="0"/>
        <v>http://maps.google.com/maps?q=8.14725,100.00982</v>
      </c>
    </row>
    <row r="9" spans="1:20">
      <c r="A9" s="34" t="s">
        <v>70</v>
      </c>
      <c r="B9" s="42">
        <v>45906</v>
      </c>
      <c r="C9" s="43">
        <v>13.5</v>
      </c>
      <c r="D9" s="44">
        <v>8.14954</v>
      </c>
      <c r="E9" s="44">
        <v>100.00203999999999</v>
      </c>
      <c r="F9" s="44">
        <v>610388.81933700002</v>
      </c>
      <c r="G9" s="44">
        <v>900966.63685500005</v>
      </c>
      <c r="H9" s="34" t="s">
        <v>54</v>
      </c>
      <c r="I9" s="34" t="s">
        <v>55</v>
      </c>
      <c r="J9" s="34" t="s">
        <v>56</v>
      </c>
      <c r="K9" s="34" t="s">
        <v>57</v>
      </c>
      <c r="L9" s="34" t="s">
        <v>58</v>
      </c>
      <c r="M9" s="34" t="s">
        <v>59</v>
      </c>
      <c r="N9" s="34" t="s">
        <v>60</v>
      </c>
      <c r="O9" s="34" t="s">
        <v>61</v>
      </c>
      <c r="P9" s="34" t="s">
        <v>62</v>
      </c>
      <c r="Q9" s="34" t="s">
        <v>62</v>
      </c>
      <c r="R9" s="34" t="s">
        <v>63</v>
      </c>
      <c r="S9" s="34" t="s">
        <v>64</v>
      </c>
      <c r="T9" s="41" t="str">
        <f t="shared" si="0"/>
        <v>http://maps.google.com/maps?q=8.14954,100.00204</v>
      </c>
    </row>
    <row r="10" spans="1:20">
      <c r="A10" s="34" t="s">
        <v>71</v>
      </c>
      <c r="B10" s="42">
        <v>45906</v>
      </c>
      <c r="C10" s="43">
        <v>13.5</v>
      </c>
      <c r="D10" s="44">
        <v>8.1506399999999992</v>
      </c>
      <c r="E10" s="44">
        <v>100.00931</v>
      </c>
      <c r="F10" s="44">
        <v>611189.48822900001</v>
      </c>
      <c r="G10" s="44">
        <v>901090.25584600004</v>
      </c>
      <c r="H10" s="34" t="s">
        <v>54</v>
      </c>
      <c r="I10" s="34" t="s">
        <v>55</v>
      </c>
      <c r="J10" s="34" t="s">
        <v>56</v>
      </c>
      <c r="K10" s="34" t="s">
        <v>57</v>
      </c>
      <c r="L10" s="34" t="s">
        <v>58</v>
      </c>
      <c r="M10" s="34" t="s">
        <v>59</v>
      </c>
      <c r="N10" s="34" t="s">
        <v>60</v>
      </c>
      <c r="O10" s="34" t="s">
        <v>61</v>
      </c>
      <c r="P10" s="34" t="s">
        <v>62</v>
      </c>
      <c r="Q10" s="34" t="s">
        <v>62</v>
      </c>
      <c r="R10" s="34" t="s">
        <v>63</v>
      </c>
      <c r="S10" s="34" t="s">
        <v>64</v>
      </c>
      <c r="T10" s="41" t="str">
        <f t="shared" si="0"/>
        <v>http://maps.google.com/maps?q=8.15064,100.00931</v>
      </c>
    </row>
    <row r="11" spans="1:20">
      <c r="A11" s="22"/>
    </row>
    <row r="12" spans="1:20">
      <c r="A12" s="22"/>
    </row>
    <row r="13" spans="1:20">
      <c r="A13" s="22"/>
    </row>
    <row r="14" spans="1:20">
      <c r="A14" s="25" t="s">
        <v>44</v>
      </c>
    </row>
  </sheetData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N8"/>
  <sheetViews>
    <sheetView zoomScaleNormal="100" workbookViewId="0">
      <selection activeCell="F13" sqref="F13"/>
    </sheetView>
  </sheetViews>
  <sheetFormatPr defaultColWidth="12.81640625" defaultRowHeight="18.75" customHeight="1"/>
  <cols>
    <col min="1" max="1" width="10.7265625" style="13" bestFit="1" customWidth="1"/>
    <col min="2" max="2" width="7.453125" style="14" bestFit="1" customWidth="1"/>
    <col min="3" max="3" width="4.90625" style="29" bestFit="1" customWidth="1"/>
    <col min="4" max="5" width="7.6328125" style="29" bestFit="1" customWidth="1"/>
    <col min="6" max="6" width="11.26953125" style="29" bestFit="1" customWidth="1"/>
    <col min="7" max="7" width="12.1796875" style="29" bestFit="1" customWidth="1"/>
    <col min="8" max="8" width="9.26953125" style="14" bestFit="1" customWidth="1"/>
    <col min="9" max="9" width="5.26953125" style="14" bestFit="1" customWidth="1"/>
    <col min="10" max="10" width="5.36328125" style="14" bestFit="1" customWidth="1"/>
    <col min="11" max="11" width="8.1796875" style="14" bestFit="1" customWidth="1"/>
    <col min="12" max="12" width="7.453125" style="14" bestFit="1" customWidth="1"/>
    <col min="13" max="13" width="13.7265625" style="14" bestFit="1" customWidth="1"/>
    <col min="14" max="14" width="11.54296875" style="14" bestFit="1" customWidth="1"/>
    <col min="15" max="16384" width="12.81640625" style="13"/>
  </cols>
  <sheetData>
    <row r="1" spans="1:14" ht="30" customHeight="1">
      <c r="A1" s="39" t="s">
        <v>53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15.75" customHeight="1">
      <c r="N2" s="15"/>
    </row>
    <row r="3" spans="1:14" s="12" customFormat="1" ht="20.25" customHeight="1">
      <c r="A3" s="11" t="s">
        <v>45</v>
      </c>
      <c r="B3" s="8" t="s">
        <v>3</v>
      </c>
      <c r="C3" s="27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0" t="s">
        <v>17</v>
      </c>
    </row>
    <row r="4" spans="1:14" s="22" customFormat="1" ht="18">
      <c r="A4" s="34" t="s">
        <v>48</v>
      </c>
      <c r="B4" s="42">
        <v>45906</v>
      </c>
      <c r="C4" s="43">
        <v>13.5</v>
      </c>
      <c r="D4" s="44">
        <v>15.81859</v>
      </c>
      <c r="E4" s="44">
        <v>99.637879999999996</v>
      </c>
      <c r="F4" s="44">
        <v>568310.23100399994</v>
      </c>
      <c r="G4" s="44">
        <v>1748972.63873</v>
      </c>
      <c r="H4" s="34" t="s">
        <v>54</v>
      </c>
      <c r="I4" s="34" t="s">
        <v>72</v>
      </c>
      <c r="J4" s="34" t="s">
        <v>73</v>
      </c>
      <c r="K4" s="34" t="s">
        <v>74</v>
      </c>
      <c r="L4" s="34" t="s">
        <v>75</v>
      </c>
      <c r="M4" s="34" t="s">
        <v>76</v>
      </c>
      <c r="N4" s="34" t="s">
        <v>63</v>
      </c>
    </row>
    <row r="6" spans="1:14" ht="18.75" customHeight="1">
      <c r="A6" s="31"/>
      <c r="B6" s="35"/>
      <c r="C6" s="31"/>
      <c r="D6" s="36"/>
      <c r="E6" s="36"/>
      <c r="F6" s="36"/>
      <c r="G6" s="36"/>
      <c r="H6" s="31"/>
      <c r="I6" s="31"/>
      <c r="J6" s="31"/>
      <c r="K6" s="31"/>
      <c r="L6" s="31"/>
      <c r="M6" s="31"/>
      <c r="N6" s="31"/>
    </row>
    <row r="8" spans="1:14" ht="18.75" customHeight="1">
      <c r="A8" s="40" t="s">
        <v>44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</row>
  </sheetData>
  <mergeCells count="2">
    <mergeCell ref="A1:N1"/>
    <mergeCell ref="A8:N8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M15"/>
  <sheetViews>
    <sheetView zoomScaleNormal="100" workbookViewId="0">
      <selection activeCell="N10" sqref="N10"/>
    </sheetView>
  </sheetViews>
  <sheetFormatPr defaultColWidth="14.54296875" defaultRowHeight="14.5"/>
  <cols>
    <col min="1" max="1" width="11.81640625" style="16" customWidth="1"/>
    <col min="2" max="2" width="7.453125" style="17" bestFit="1" customWidth="1"/>
    <col min="3" max="3" width="4.90625" style="18" bestFit="1" customWidth="1"/>
    <col min="4" max="4" width="7.6328125" style="30" bestFit="1" customWidth="1"/>
    <col min="5" max="5" width="8.54296875" style="30" bestFit="1" customWidth="1"/>
    <col min="6" max="6" width="11.26953125" style="30" bestFit="1" customWidth="1"/>
    <col min="7" max="7" width="12.1796875" style="30" bestFit="1" customWidth="1"/>
    <col min="8" max="8" width="9.26953125" style="19" bestFit="1" customWidth="1"/>
    <col min="9" max="9" width="7.08984375" style="19" bestFit="1" customWidth="1"/>
    <col min="10" max="10" width="11.1796875" style="19" bestFit="1" customWidth="1"/>
    <col min="11" max="11" width="13" style="19" bestFit="1" customWidth="1"/>
    <col min="12" max="12" width="17.1796875" style="19" bestFit="1" customWidth="1"/>
    <col min="13" max="13" width="11.54296875" style="18" bestFit="1" customWidth="1"/>
    <col min="14" max="16384" width="14.54296875" style="16"/>
  </cols>
  <sheetData>
    <row r="1" spans="1:13" ht="28.5" customHeight="1">
      <c r="A1" s="39" t="s">
        <v>52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ht="18" customHeight="1">
      <c r="J2" s="16"/>
      <c r="K2" s="16"/>
      <c r="L2" s="16"/>
    </row>
    <row r="3" spans="1:13" s="12" customFormat="1" ht="22.5" customHeight="1">
      <c r="A3" s="11" t="s">
        <v>45</v>
      </c>
      <c r="B3" s="32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0" t="s">
        <v>12</v>
      </c>
      <c r="I3" s="10" t="s">
        <v>13</v>
      </c>
      <c r="J3" s="11" t="s">
        <v>14</v>
      </c>
      <c r="K3" s="11" t="s">
        <v>8</v>
      </c>
      <c r="L3" s="11" t="s">
        <v>40</v>
      </c>
      <c r="M3" s="9" t="s">
        <v>17</v>
      </c>
    </row>
    <row r="4" spans="1:13" s="22" customFormat="1" ht="18">
      <c r="A4" s="33" t="s">
        <v>51</v>
      </c>
      <c r="B4" s="42">
        <v>45906</v>
      </c>
      <c r="C4" s="43">
        <v>13.5</v>
      </c>
      <c r="D4" s="44">
        <v>8.1477900000000005</v>
      </c>
      <c r="E4" s="44">
        <v>100.01345999999999</v>
      </c>
      <c r="F4" s="44">
        <v>611647.50444000005</v>
      </c>
      <c r="G4" s="44">
        <v>900776.27840099996</v>
      </c>
      <c r="H4" s="34" t="s">
        <v>54</v>
      </c>
      <c r="I4" s="34" t="s">
        <v>55</v>
      </c>
      <c r="J4" s="34" t="s">
        <v>56</v>
      </c>
      <c r="K4" s="34" t="s">
        <v>57</v>
      </c>
      <c r="L4" s="34" t="s">
        <v>58</v>
      </c>
      <c r="M4" s="34" t="s">
        <v>63</v>
      </c>
    </row>
    <row r="5" spans="1:13" s="22" customFormat="1" ht="18">
      <c r="A5" s="33" t="s">
        <v>90</v>
      </c>
      <c r="B5" s="42">
        <v>45906</v>
      </c>
      <c r="C5" s="43">
        <v>13.5</v>
      </c>
      <c r="D5" s="44">
        <v>8.1511800000000001</v>
      </c>
      <c r="E5" s="44">
        <v>100.01295</v>
      </c>
      <c r="F5" s="44">
        <v>611590.37531200005</v>
      </c>
      <c r="G5" s="44">
        <v>901150.96663799998</v>
      </c>
      <c r="H5" s="34" t="s">
        <v>54</v>
      </c>
      <c r="I5" s="34" t="s">
        <v>55</v>
      </c>
      <c r="J5" s="34" t="s">
        <v>56</v>
      </c>
      <c r="K5" s="34" t="s">
        <v>57</v>
      </c>
      <c r="L5" s="34" t="s">
        <v>58</v>
      </c>
      <c r="M5" s="34" t="s">
        <v>63</v>
      </c>
    </row>
    <row r="6" spans="1:13" s="22" customFormat="1" ht="18">
      <c r="A6" s="33" t="s">
        <v>91</v>
      </c>
      <c r="B6" s="42">
        <v>45906</v>
      </c>
      <c r="C6" s="43">
        <v>13.5</v>
      </c>
      <c r="D6" s="44">
        <v>8.6578400000000002</v>
      </c>
      <c r="E6" s="44">
        <v>99.831490000000002</v>
      </c>
      <c r="F6" s="44">
        <v>591479.72535299999</v>
      </c>
      <c r="G6" s="44">
        <v>957124.19512100006</v>
      </c>
      <c r="H6" s="34" t="s">
        <v>54</v>
      </c>
      <c r="I6" s="34" t="s">
        <v>77</v>
      </c>
      <c r="J6" s="34" t="s">
        <v>78</v>
      </c>
      <c r="K6" s="34" t="s">
        <v>57</v>
      </c>
      <c r="L6" s="34" t="s">
        <v>58</v>
      </c>
      <c r="M6" s="34" t="s">
        <v>63</v>
      </c>
    </row>
    <row r="7" spans="1:13" s="22" customFormat="1" ht="18">
      <c r="A7" s="33" t="s">
        <v>92</v>
      </c>
      <c r="B7" s="42">
        <v>45906</v>
      </c>
      <c r="C7" s="43">
        <v>13.5</v>
      </c>
      <c r="D7" s="44">
        <v>14.36164</v>
      </c>
      <c r="E7" s="44">
        <v>100.38426</v>
      </c>
      <c r="F7" s="44">
        <v>649263.40796500002</v>
      </c>
      <c r="G7" s="44">
        <v>1588169.8008999999</v>
      </c>
      <c r="H7" s="34" t="s">
        <v>54</v>
      </c>
      <c r="I7" s="34" t="s">
        <v>79</v>
      </c>
      <c r="J7" s="34" t="s">
        <v>80</v>
      </c>
      <c r="K7" s="34" t="s">
        <v>81</v>
      </c>
      <c r="L7" s="34" t="s">
        <v>82</v>
      </c>
      <c r="M7" s="34" t="s">
        <v>63</v>
      </c>
    </row>
    <row r="8" spans="1:13" s="22" customFormat="1" ht="18">
      <c r="A8" s="33" t="s">
        <v>93</v>
      </c>
      <c r="B8" s="42">
        <v>45906</v>
      </c>
      <c r="C8" s="43">
        <v>13.5</v>
      </c>
      <c r="D8" s="44">
        <v>14.166740000000001</v>
      </c>
      <c r="E8" s="44">
        <v>100.05669</v>
      </c>
      <c r="F8" s="44">
        <v>614035.74718399998</v>
      </c>
      <c r="G8" s="44">
        <v>1566424.43609</v>
      </c>
      <c r="H8" s="34" t="s">
        <v>54</v>
      </c>
      <c r="I8" s="34" t="s">
        <v>83</v>
      </c>
      <c r="J8" s="34" t="s">
        <v>84</v>
      </c>
      <c r="K8" s="34" t="s">
        <v>85</v>
      </c>
      <c r="L8" s="34" t="s">
        <v>82</v>
      </c>
      <c r="M8" s="34" t="s">
        <v>63</v>
      </c>
    </row>
    <row r="9" spans="1:13" s="22" customFormat="1" ht="18">
      <c r="A9" s="33" t="s">
        <v>94</v>
      </c>
      <c r="B9" s="42">
        <v>45906</v>
      </c>
      <c r="C9" s="43">
        <v>13.5</v>
      </c>
      <c r="D9" s="44">
        <v>14.42778</v>
      </c>
      <c r="E9" s="44">
        <v>100.17061</v>
      </c>
      <c r="F9" s="44">
        <v>626185.48168700002</v>
      </c>
      <c r="G9" s="44">
        <v>1595358.7029500001</v>
      </c>
      <c r="H9" s="34" t="s">
        <v>54</v>
      </c>
      <c r="I9" s="34" t="s">
        <v>86</v>
      </c>
      <c r="J9" s="34" t="s">
        <v>87</v>
      </c>
      <c r="K9" s="34" t="s">
        <v>85</v>
      </c>
      <c r="L9" s="34" t="s">
        <v>82</v>
      </c>
      <c r="M9" s="34" t="s">
        <v>63</v>
      </c>
    </row>
    <row r="10" spans="1:13" s="22" customFormat="1" ht="18">
      <c r="A10" s="33" t="s">
        <v>95</v>
      </c>
      <c r="B10" s="42">
        <v>45906</v>
      </c>
      <c r="C10" s="43">
        <v>13.5</v>
      </c>
      <c r="D10" s="44">
        <v>14.50245</v>
      </c>
      <c r="E10" s="44">
        <v>100.19526999999999</v>
      </c>
      <c r="F10" s="44">
        <v>628800.98479799996</v>
      </c>
      <c r="G10" s="44">
        <v>1603632.41701</v>
      </c>
      <c r="H10" s="34" t="s">
        <v>54</v>
      </c>
      <c r="I10" s="34" t="s">
        <v>88</v>
      </c>
      <c r="J10" s="34" t="s">
        <v>89</v>
      </c>
      <c r="K10" s="34" t="s">
        <v>85</v>
      </c>
      <c r="L10" s="34" t="s">
        <v>82</v>
      </c>
      <c r="M10" s="34" t="s">
        <v>63</v>
      </c>
    </row>
    <row r="11" spans="1:13"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</row>
    <row r="12" spans="1:13" ht="18">
      <c r="A12" s="37"/>
      <c r="B12"/>
      <c r="C12"/>
      <c r="D12"/>
      <c r="E12"/>
      <c r="F12"/>
      <c r="G12"/>
      <c r="H12"/>
      <c r="I12"/>
      <c r="J12"/>
      <c r="K12"/>
      <c r="L12"/>
      <c r="M12"/>
    </row>
    <row r="13" spans="1:13" ht="18">
      <c r="A13" s="12"/>
      <c r="M13" s="22"/>
    </row>
    <row r="14" spans="1:13"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</row>
    <row r="15" spans="1:13" ht="18">
      <c r="A15" s="25" t="s">
        <v>44</v>
      </c>
    </row>
  </sheetData>
  <sortState xmlns:xlrd2="http://schemas.microsoft.com/office/spreadsheetml/2017/richdata2" ref="A3:M27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2020-05-13T08:06:02Z</cp:lastPrinted>
  <dcterms:created xsi:type="dcterms:W3CDTF">2011-10-03T01:29:32Z</dcterms:created>
  <dcterms:modified xsi:type="dcterms:W3CDTF">2025-09-06T13:34:11Z</dcterms:modified>
</cp:coreProperties>
</file>