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8_{388BD2F6-DF1F-4EA2-A156-8DB632FF51BA}" xr6:coauthVersionLast="45" xr6:coauthVersionMax="45" xr10:uidLastSave="{00000000-0000-0000-0000-000000000000}"/>
  <bookViews>
    <workbookView xWindow="1425" yWindow="600" windowWidth="19065" windowHeight="10920" tabRatio="633" xr2:uid="{00000000-000D-0000-FFFF-FFFF00000000}"/>
  </bookViews>
  <sheets>
    <sheet name="สรุปรวมปีงบ 65" sheetId="2" r:id="rId1"/>
    <sheet name="สรุปHotspot Aqua" sheetId="12" state="hidden" r:id="rId2"/>
    <sheet name="พื้นที่ป่าอนุรักษ์" sheetId="4" r:id="rId3"/>
    <sheet name="พื้นที่ป่าสงวนแห่งชาติ" sheetId="13" r:id="rId4"/>
    <sheet name="พื้นที่เกษตร" sheetId="14" r:id="rId5"/>
  </sheets>
  <externalReferences>
    <externalReference r:id="rId6"/>
    <externalReference r:id="rId7"/>
  </externalReferences>
  <definedNames>
    <definedName name="_xlnm._FilterDatabase" localSheetId="4" hidden="1">พื้นที่เกษตร!#REF!</definedName>
    <definedName name="_xlnm._FilterDatabase" localSheetId="3" hidden="1">พื้นที่ป่าสงวนแห่งชาติ!$A$3:$L$3</definedName>
    <definedName name="_xlnm._FilterDatabase" localSheetId="2" hidden="1">พื้นที่ป่าอนุรักษ์!#REF!</definedName>
    <definedName name="_xlnm.Database" localSheetId="4">พื้นที่เกษตร!#REF!</definedName>
    <definedName name="_xlnm.Database" localSheetId="3">[1]พื้นที่เกษตร!#REF!</definedName>
    <definedName name="_xlnm.Database" localSheetId="1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D15" i="2" l="1"/>
  <c r="E14" i="2"/>
  <c r="E15" i="2" s="1"/>
  <c r="C15" i="2"/>
  <c r="B15" i="2"/>
  <c r="E13" i="2" l="1"/>
  <c r="E12" i="2" l="1"/>
  <c r="E11" i="2" l="1"/>
  <c r="E10" i="2" l="1"/>
  <c r="E9" i="2" l="1"/>
  <c r="E8" i="2" l="1"/>
  <c r="E7" i="2" l="1"/>
  <c r="E5" i="2" l="1"/>
  <c r="E6" i="2" l="1"/>
  <c r="E4" i="2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<sst xmlns="http://schemas.openxmlformats.org/spreadsheetml/2006/main" count="197" uniqueCount="95">
  <si>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</si>
  <si>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</si>
  <si>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</si>
  <si>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</si>
  <si>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</si>
  <si>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</si>
  <si>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</si>
  <si>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</si>
  <si>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</si>
  <si>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</si>
  <si>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</si>
  <si>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</si>
  <si>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</si>
  <si>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</si>
  <si>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</si>
  <si>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</si>
  <si>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</si>
  <si>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</si>
  <si>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</si>
  <si>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</si>
  <si>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</si>
  <si>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</si>
  <si>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</si>
  <si>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</si>
  <si>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</si>
  <si>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</si>
  <si>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</si>
  <si>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</si>
  <si>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</si>
  <si>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</si>
  <si>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</si>
  <si>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</si>
  <si>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</si>
  <si>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</si>
  <si>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</si>
  <si>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</si>
  <si>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</si>
  <si>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</si>
  <si>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</si>
  <si>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</si>
  <si>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</si>
  <si>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สรุป Hotspot ปีงบประมาณ 2566</t>
  </si>
  <si>
    <t>ภาค</t>
  </si>
  <si>
    <t>ประเภทป่าอนุรักษ์</t>
  </si>
  <si>
    <t>ประเภท Hotspot</t>
  </si>
  <si>
    <t>Link Google Map</t>
  </si>
  <si>
    <t>1-31/10/2022</t>
  </si>
  <si>
    <t>1-15/11/2022</t>
  </si>
  <si>
    <t>01.19,SuomiNPP</t>
  </si>
  <si>
    <t>12.27,14.07,SuomiNPP</t>
  </si>
  <si>
    <t>02.38,SuomiNPP</t>
  </si>
  <si>
    <t>13.48,SuomiNPP</t>
  </si>
  <si>
    <t>02.21,SuomiNPP</t>
  </si>
  <si>
    <t>13.29,13.31,SuomiNPP</t>
  </si>
  <si>
    <t>02.02,SuomiNPP</t>
  </si>
  <si>
    <t>Suomi NPP</t>
  </si>
  <si>
    <t>nominal</t>
  </si>
  <si>
    <t>เพชรบูรณ์</t>
  </si>
  <si>
    <t>13.09,13.12,SuomiNPP</t>
  </si>
  <si>
    <t>01.45,SuomiNPP</t>
  </si>
  <si>
    <t>ข้อมูล Hotspot ในพื้นที่ป่าอนุรักษ์ ประจำวันที่ 20 พฤศจิกายน 2565</t>
  </si>
  <si>
    <t>ข้อมูล Hotspot ในพื้นที่ป่าสงวนแห่งชาติ ประจำวันที่ 20 พฤศจิกายน 2565</t>
  </si>
  <si>
    <t>ข้อมูล Hotspot ในพื้นที่เกษตร ประจำวันที่ 20 พฤศจิกายน 2565</t>
  </si>
  <si>
    <t>ทับกวาง</t>
  </si>
  <si>
    <t>แก่งคอย</t>
  </si>
  <si>
    <t>สระบุรี</t>
  </si>
  <si>
    <t>ภาคกลางและตะวันออก</t>
  </si>
  <si>
    <t xml:space="preserve"> </t>
  </si>
  <si>
    <t>ป่าทับกวางและป่ามวกเหล็กแปลง1</t>
  </si>
  <si>
    <t>สะพานหิน</t>
  </si>
  <si>
    <t>นาดี</t>
  </si>
  <si>
    <t>ปราจีนบุรี</t>
  </si>
  <si>
    <t>เขาใหญ่</t>
  </si>
  <si>
    <t>อุทยานแห่งชาติ</t>
  </si>
  <si>
    <t>สำนักบริหารพื้นที่อนุรักษ์ที่ 1 (ปราจีนบุรี)</t>
  </si>
  <si>
    <t>เชิงเนิน</t>
  </si>
  <si>
    <t>เมืองระยอง</t>
  </si>
  <si>
    <t>ระยอง</t>
  </si>
  <si>
    <t>มาบตาพุด</t>
  </si>
  <si>
    <t>บ่อวิน</t>
  </si>
  <si>
    <t>ศรีราชา</t>
  </si>
  <si>
    <t>ชลบุรี</t>
  </si>
  <si>
    <t>คู้ยายหมี</t>
  </si>
  <si>
    <t>สนามชัยเขต</t>
  </si>
  <si>
    <t>ฉะเชิงเทรา</t>
  </si>
  <si>
    <t>บ้านครัว</t>
  </si>
  <si>
    <t>บ้านหมอ</t>
  </si>
  <si>
    <t>บ้านธาตุ</t>
  </si>
  <si>
    <t>บ้านป่า</t>
  </si>
  <si>
    <t>พุกร่าง</t>
  </si>
  <si>
    <t>พระพุทธบาท</t>
  </si>
  <si>
    <t>หินซ้อน</t>
  </si>
  <si>
    <t>พุทธบาท</t>
  </si>
  <si>
    <t>ชนแดน</t>
  </si>
  <si>
    <t>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</si>
</sst>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409]d\-mmm\-yy;@"/>
  </numFmts>
  <fonts count="35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indexed="8"/>
      <name val="TH SarabunPSK"/>
      <family val="2"/>
    </font>
    <font>
      <sz val="14"/>
      <color rgb="FF9C650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3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8" fillId="0" borderId="0" xfId="0" applyFont="1"/>
    <xf numFmtId="14" fontId="30" fillId="0" borderId="0" xfId="0" applyNumberFormat="1" applyFont="1"/>
    <xf numFmtId="3" fontId="30" fillId="0" borderId="0" xfId="0" applyNumberFormat="1" applyFont="1"/>
    <xf numFmtId="49" fontId="30" fillId="0" borderId="0" xfId="0" applyNumberFormat="1" applyFont="1"/>
    <xf numFmtId="14" fontId="24" fillId="0" borderId="1" xfId="0" applyNumberFormat="1" applyFont="1" applyBorder="1" applyAlignment="1">
      <alignment horizontal="center"/>
    </xf>
    <xf numFmtId="3" fontId="24" fillId="0" borderId="1" xfId="0" applyNumberFormat="1" applyFont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14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28" fillId="0" borderId="0" xfId="0" applyNumberFormat="1" applyFont="1"/>
    <xf numFmtId="3" fontId="31" fillId="0" borderId="0" xfId="36" applyNumberFormat="1" applyFont="1" applyFill="1"/>
    <xf numFmtId="3" fontId="24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88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4" fontId="26" fillId="0" borderId="0" xfId="0" applyNumberFormat="1" applyFont="1" applyAlignment="1">
      <alignment horizontal="center"/>
    </xf>
    <xf numFmtId="0" fontId="32" fillId="0" borderId="0" xfId="0" applyFont="1"/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0" fontId="34" fillId="0" borderId="1" xfId="45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4" zoomScaleNormal="100" workbookViewId="0">
      <selection activeCell="B14" sqref="B14:D14"/>
    </sheetView>
  </sheetViews>
  <sheetFormatPr defaultColWidth="10.625" defaultRowHeight="21.75" x14ac:dyDescent="0.5"/>
  <cols>
    <col min="1" max="1" width="12" style="33" bestFit="1" customWidth="1"/>
    <col min="2" max="2" width="11.875" style="44" bestFit="1" customWidth="1"/>
    <col min="3" max="3" width="17" style="44" bestFit="1" customWidth="1"/>
    <col min="4" max="4" width="13.375" style="44" bestFit="1" customWidth="1"/>
    <col min="5" max="5" width="6.75" style="44" customWidth="1"/>
    <col min="6" max="6" width="18.5" style="33" customWidth="1"/>
    <col min="7" max="16384" width="10.625" style="33"/>
  </cols>
  <sheetData>
    <row r="1" spans="1:6" ht="27.75" x14ac:dyDescent="0.65">
      <c r="A1" s="53" t="s">
        <v>41</v>
      </c>
      <c r="B1" s="54"/>
      <c r="C1" s="54"/>
      <c r="D1" s="54"/>
      <c r="E1" s="54"/>
      <c r="F1" s="54"/>
    </row>
    <row r="2" spans="1:6" x14ac:dyDescent="0.5">
      <c r="A2" s="34"/>
      <c r="B2" s="35"/>
      <c r="C2" s="35"/>
      <c r="D2" s="35"/>
      <c r="E2" s="35"/>
      <c r="F2" s="36"/>
    </row>
    <row r="3" spans="1:6" x14ac:dyDescent="0.5">
      <c r="A3" s="37" t="s">
        <v>3</v>
      </c>
      <c r="B3" s="38" t="s">
        <v>4</v>
      </c>
      <c r="C3" s="38" t="s">
        <v>5</v>
      </c>
      <c r="D3" s="38" t="s">
        <v>2</v>
      </c>
      <c r="E3" s="38" t="s">
        <v>6</v>
      </c>
      <c r="F3" s="39" t="s">
        <v>7</v>
      </c>
    </row>
    <row r="4" spans="1:6" x14ac:dyDescent="0.5">
      <c r="A4" s="37" t="s">
        <v>46</v>
      </c>
      <c r="B4" s="40">
        <v>19</v>
      </c>
      <c r="C4" s="40">
        <v>48</v>
      </c>
      <c r="D4" s="40">
        <v>328</v>
      </c>
      <c r="E4" s="40">
        <f>SUM(B4:D4)</f>
        <v>395</v>
      </c>
      <c r="F4" s="41"/>
    </row>
    <row r="5" spans="1:6" x14ac:dyDescent="0.5">
      <c r="A5" s="37" t="s">
        <v>47</v>
      </c>
      <c r="B5" s="40">
        <v>19</v>
      </c>
      <c r="C5" s="40">
        <v>91</v>
      </c>
      <c r="D5" s="40">
        <v>952</v>
      </c>
      <c r="E5" s="40">
        <f>SUM(B5:D5)</f>
        <v>1062</v>
      </c>
      <c r="F5" s="41"/>
    </row>
    <row r="6" spans="1:6" x14ac:dyDescent="0.5">
      <c r="A6" s="37">
        <v>44881</v>
      </c>
      <c r="B6" s="40">
        <v>0</v>
      </c>
      <c r="C6" s="40">
        <v>1</v>
      </c>
      <c r="D6" s="40">
        <v>6</v>
      </c>
      <c r="E6" s="40">
        <f t="shared" ref="E6" si="0">SUM(B6:D6)</f>
        <v>7</v>
      </c>
      <c r="F6" s="41" t="s">
        <v>48</v>
      </c>
    </row>
    <row r="7" spans="1:6" x14ac:dyDescent="0.5">
      <c r="A7" s="37">
        <v>44881</v>
      </c>
      <c r="B7" s="40">
        <v>0</v>
      </c>
      <c r="C7" s="40">
        <v>2</v>
      </c>
      <c r="D7" s="40">
        <v>12</v>
      </c>
      <c r="E7" s="40">
        <f t="shared" ref="E7:E14" si="1">SUM(B7:D7)</f>
        <v>14</v>
      </c>
      <c r="F7" s="41" t="s">
        <v>49</v>
      </c>
    </row>
    <row r="8" spans="1:6" x14ac:dyDescent="0.5">
      <c r="A8" s="37">
        <v>44882</v>
      </c>
      <c r="B8" s="40">
        <v>0</v>
      </c>
      <c r="C8" s="40">
        <v>2</v>
      </c>
      <c r="D8" s="40">
        <v>1</v>
      </c>
      <c r="E8" s="40">
        <f t="shared" si="1"/>
        <v>3</v>
      </c>
      <c r="F8" s="41" t="s">
        <v>50</v>
      </c>
    </row>
    <row r="9" spans="1:6" x14ac:dyDescent="0.5">
      <c r="A9" s="37">
        <v>44882</v>
      </c>
      <c r="B9" s="40">
        <v>2</v>
      </c>
      <c r="C9" s="40">
        <v>3</v>
      </c>
      <c r="D9" s="40">
        <v>52</v>
      </c>
      <c r="E9" s="40">
        <f t="shared" si="1"/>
        <v>57</v>
      </c>
      <c r="F9" s="41" t="s">
        <v>51</v>
      </c>
    </row>
    <row r="10" spans="1:6" x14ac:dyDescent="0.5">
      <c r="A10" s="37">
        <v>44883</v>
      </c>
      <c r="B10" s="40">
        <v>0</v>
      </c>
      <c r="C10" s="40">
        <v>1</v>
      </c>
      <c r="D10" s="40">
        <v>3</v>
      </c>
      <c r="E10" s="40">
        <f t="shared" si="1"/>
        <v>4</v>
      </c>
      <c r="F10" s="41" t="s">
        <v>52</v>
      </c>
    </row>
    <row r="11" spans="1:6" x14ac:dyDescent="0.5">
      <c r="A11" s="37">
        <v>44883</v>
      </c>
      <c r="B11" s="40">
        <v>2</v>
      </c>
      <c r="C11" s="40">
        <v>3</v>
      </c>
      <c r="D11" s="40">
        <v>29</v>
      </c>
      <c r="E11" s="40">
        <f t="shared" si="1"/>
        <v>34</v>
      </c>
      <c r="F11" s="41" t="s">
        <v>53</v>
      </c>
    </row>
    <row r="12" spans="1:6" x14ac:dyDescent="0.5">
      <c r="A12" s="37">
        <v>44884</v>
      </c>
      <c r="B12" s="40">
        <v>0</v>
      </c>
      <c r="C12" s="40">
        <v>0</v>
      </c>
      <c r="D12" s="40">
        <v>2</v>
      </c>
      <c r="E12" s="40">
        <f t="shared" si="1"/>
        <v>2</v>
      </c>
      <c r="F12" s="41" t="s">
        <v>54</v>
      </c>
    </row>
    <row r="13" spans="1:6" x14ac:dyDescent="0.5">
      <c r="A13" s="37">
        <v>44884</v>
      </c>
      <c r="B13" s="40">
        <v>0</v>
      </c>
      <c r="C13" s="40">
        <v>0</v>
      </c>
      <c r="D13" s="40">
        <v>13</v>
      </c>
      <c r="E13" s="40">
        <f t="shared" si="1"/>
        <v>13</v>
      </c>
      <c r="F13" s="41" t="s">
        <v>58</v>
      </c>
    </row>
    <row r="14" spans="1:6" x14ac:dyDescent="0.5">
      <c r="A14" s="37">
        <v>44885</v>
      </c>
      <c r="B14" s="40">
        <v>1</v>
      </c>
      <c r="C14" s="40">
        <v>1</v>
      </c>
      <c r="D14" s="40">
        <v>14</v>
      </c>
      <c r="E14" s="40">
        <f t="shared" si="1"/>
        <v>16</v>
      </c>
      <c r="F14" s="41" t="s">
        <v>59</v>
      </c>
    </row>
    <row r="15" spans="1:6" s="48" customFormat="1" ht="22.5" customHeight="1" x14ac:dyDescent="0.2">
      <c r="A15" s="8" t="s">
        <v>6</v>
      </c>
      <c r="B15" s="46">
        <f>SUM(B4:B14)</f>
        <v>43</v>
      </c>
      <c r="C15" s="46">
        <f>SUM(C4:C14)</f>
        <v>152</v>
      </c>
      <c r="D15" s="46">
        <f>SUM(D4:D14)</f>
        <v>1412</v>
      </c>
      <c r="E15" s="46">
        <f>SUM(E4:E14)</f>
        <v>1607</v>
      </c>
      <c r="F15" s="47"/>
    </row>
    <row r="16" spans="1:6" ht="22.5" customHeight="1" x14ac:dyDescent="0.5">
      <c r="A16" s="42"/>
      <c r="B16" s="43"/>
      <c r="C16" s="43"/>
      <c r="D16" s="43"/>
      <c r="E16" s="43"/>
    </row>
    <row r="21" spans="5:5" x14ac:dyDescent="0.5">
      <c r="E21" s="45"/>
    </row>
  </sheetData>
  <mergeCells count="1">
    <mergeCell ref="A1:F1"/>
  </mergeCells>
  <phoneticPr fontId="3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55" t="s">
        <v>35</v>
      </c>
      <c r="B1" s="55"/>
      <c r="C1" s="55"/>
      <c r="D1" s="55"/>
      <c r="E1" s="55"/>
      <c r="F1" s="55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zoomScaleNormal="100" workbookViewId="0">
      <selection activeCell="E7" sqref="E7"/>
    </sheetView>
  </sheetViews>
  <sheetFormatPr defaultColWidth="8.375" defaultRowHeight="21.75" x14ac:dyDescent="0.5"/>
  <cols>
    <col min="1" max="1" width="8.125" style="19" bestFit="1" customWidth="1"/>
    <col min="2" max="2" width="4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7.375" style="19" bestFit="1" customWidth="1"/>
    <col min="9" max="9" width="4.875" style="19" bestFit="1" customWidth="1"/>
    <col min="10" max="10" width="7" style="19" bestFit="1" customWidth="1"/>
    <col min="11" max="11" width="15.625" style="19" bestFit="1" customWidth="1"/>
    <col min="12" max="12" width="5.875" style="19" bestFit="1" customWidth="1"/>
    <col min="13" max="13" width="12.25" style="19" bestFit="1" customWidth="1"/>
    <col min="14" max="14" width="13.125" style="19" bestFit="1" customWidth="1"/>
    <col min="15" max="15" width="26.6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.375" style="18" bestFit="1" customWidth="1"/>
    <col min="20" max="16384" width="8.375" style="18"/>
  </cols>
  <sheetData>
    <row r="1" spans="1:19" ht="28.5" customHeight="1" x14ac:dyDescent="0.5">
      <c r="A1" s="56" t="s">
        <v>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42</v>
      </c>
      <c r="L3" s="12" t="s">
        <v>15</v>
      </c>
      <c r="M3" s="12" t="s">
        <v>43</v>
      </c>
      <c r="N3" s="12" t="s">
        <v>16</v>
      </c>
      <c r="O3" s="12" t="s">
        <v>17</v>
      </c>
      <c r="P3" s="11" t="s">
        <v>18</v>
      </c>
      <c r="Q3" s="12" t="s">
        <v>44</v>
      </c>
      <c r="R3" s="12" t="s">
        <v>45</v>
      </c>
    </row>
    <row r="4" spans="1:19" s="14" customFormat="1" x14ac:dyDescent="0.5">
      <c r="A4" s="49">
        <v>44885</v>
      </c>
      <c r="B4" s="61">
        <v>1.45</v>
      </c>
      <c r="C4" s="51">
        <v>14.19965</v>
      </c>
      <c r="D4" s="51">
        <v>101.68321</v>
      </c>
      <c r="E4" s="52">
        <v>789603.78694200004</v>
      </c>
      <c r="F4" s="52">
        <v>1571471.11387</v>
      </c>
      <c r="G4" s="50" t="s">
        <v>55</v>
      </c>
      <c r="H4" s="50" t="s">
        <v>69</v>
      </c>
      <c r="I4" s="50" t="s">
        <v>70</v>
      </c>
      <c r="J4" s="50" t="s">
        <v>71</v>
      </c>
      <c r="K4" s="50" t="s">
        <v>66</v>
      </c>
      <c r="L4" s="50" t="s">
        <v>72</v>
      </c>
      <c r="M4" s="50" t="s">
        <v>73</v>
      </c>
      <c r="N4" s="50" t="s">
        <v>67</v>
      </c>
      <c r="O4" s="50" t="s">
        <v>74</v>
      </c>
      <c r="P4" s="50" t="s">
        <v>56</v>
      </c>
      <c r="Q4" s="50" t="s">
        <v>94</v>
      </c>
      <c r="R4" s="62" t="str">
        <f>HYPERLINK(CONCATENATE("http://maps.google.com/maps?q=",C4,",",D4))</f>
        <v>http://maps.google.com/maps?q=14.19965,101.68321</v>
      </c>
      <c r="S4" s="60" t="s">
        <v>67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34"/>
  <sheetViews>
    <sheetView zoomScaleNormal="100" workbookViewId="0">
      <selection activeCell="L9" sqref="L9"/>
    </sheetView>
  </sheetViews>
  <sheetFormatPr defaultColWidth="8.375" defaultRowHeight="22.5" customHeight="1" x14ac:dyDescent="0.55000000000000004"/>
  <cols>
    <col min="1" max="1" width="8.125" style="28" bestFit="1" customWidth="1"/>
    <col min="2" max="2" width="4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9" width="6" style="28" bestFit="1" customWidth="1"/>
    <col min="10" max="10" width="5.375" style="28" bestFit="1" customWidth="1"/>
    <col min="11" max="11" width="22.75" style="28" bestFit="1" customWidth="1"/>
    <col min="12" max="12" width="11" style="28" bestFit="1" customWidth="1"/>
    <col min="13" max="16384" width="8.375" style="27"/>
  </cols>
  <sheetData>
    <row r="1" spans="1:12" ht="30" customHeight="1" x14ac:dyDescent="0.55000000000000004">
      <c r="A1" s="57" t="s">
        <v>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ht="15.75" customHeight="1" x14ac:dyDescent="0.55000000000000004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49">
        <v>44885</v>
      </c>
      <c r="B4" s="61">
        <v>1.45</v>
      </c>
      <c r="C4" s="51">
        <v>14.63298</v>
      </c>
      <c r="D4" s="51">
        <v>101.07731</v>
      </c>
      <c r="E4" s="52">
        <v>723745.75456100004</v>
      </c>
      <c r="F4" s="52">
        <v>1618757.5941399999</v>
      </c>
      <c r="G4" s="50" t="s">
        <v>55</v>
      </c>
      <c r="H4" s="50" t="s">
        <v>63</v>
      </c>
      <c r="I4" s="50" t="s">
        <v>64</v>
      </c>
      <c r="J4" s="50" t="s">
        <v>65</v>
      </c>
      <c r="K4" s="50" t="s">
        <v>68</v>
      </c>
      <c r="L4" s="50" t="s">
        <v>56</v>
      </c>
    </row>
    <row r="5" spans="1:12" ht="22.5" customHeight="1" x14ac:dyDescent="0.55000000000000004">
      <c r="L5" s="27"/>
    </row>
    <row r="6" spans="1:12" ht="22.5" customHeight="1" x14ac:dyDescent="0.55000000000000004">
      <c r="L6" s="27"/>
    </row>
    <row r="7" spans="1:12" ht="22.5" customHeight="1" x14ac:dyDescent="0.55000000000000004">
      <c r="L7" s="27"/>
    </row>
    <row r="8" spans="1:12" ht="22.5" customHeight="1" x14ac:dyDescent="0.55000000000000004">
      <c r="L8" s="27"/>
    </row>
    <row r="9" spans="1:12" ht="22.5" customHeight="1" x14ac:dyDescent="0.55000000000000004">
      <c r="L9" s="27"/>
    </row>
    <row r="10" spans="1:12" ht="22.5" customHeight="1" x14ac:dyDescent="0.55000000000000004">
      <c r="L10" s="27"/>
    </row>
    <row r="11" spans="1:12" ht="22.5" customHeight="1" x14ac:dyDescent="0.55000000000000004">
      <c r="L11" s="27"/>
    </row>
    <row r="12" spans="1:12" ht="22.5" customHeight="1" x14ac:dyDescent="0.55000000000000004">
      <c r="L12" s="27"/>
    </row>
    <row r="13" spans="1:12" ht="22.5" customHeight="1" x14ac:dyDescent="0.55000000000000004">
      <c r="L13" s="27"/>
    </row>
    <row r="14" spans="1:12" ht="22.5" customHeight="1" x14ac:dyDescent="0.55000000000000004">
      <c r="L14" s="27"/>
    </row>
    <row r="15" spans="1:12" ht="22.5" customHeight="1" x14ac:dyDescent="0.55000000000000004">
      <c r="L15" s="27"/>
    </row>
    <row r="16" spans="1:12" ht="22.5" customHeight="1" x14ac:dyDescent="0.55000000000000004">
      <c r="L16" s="27"/>
    </row>
    <row r="17" spans="12:12" ht="22.5" customHeight="1" x14ac:dyDescent="0.55000000000000004">
      <c r="L17" s="27"/>
    </row>
    <row r="18" spans="12:12" ht="22.5" customHeight="1" x14ac:dyDescent="0.55000000000000004">
      <c r="L18" s="27"/>
    </row>
    <row r="19" spans="12:12" ht="22.5" customHeight="1" x14ac:dyDescent="0.55000000000000004">
      <c r="L19" s="27"/>
    </row>
    <row r="20" spans="12:12" ht="22.5" customHeight="1" x14ac:dyDescent="0.55000000000000004">
      <c r="L20" s="27"/>
    </row>
    <row r="21" spans="12:12" ht="22.5" customHeight="1" x14ac:dyDescent="0.55000000000000004">
      <c r="L21" s="27"/>
    </row>
    <row r="22" spans="12:12" ht="22.5" customHeight="1" x14ac:dyDescent="0.55000000000000004">
      <c r="L22" s="27"/>
    </row>
    <row r="23" spans="12:12" ht="22.5" customHeight="1" x14ac:dyDescent="0.55000000000000004">
      <c r="L23" s="27"/>
    </row>
    <row r="24" spans="12:12" ht="22.5" customHeight="1" x14ac:dyDescent="0.55000000000000004">
      <c r="L24" s="27"/>
    </row>
    <row r="25" spans="12:12" ht="22.5" customHeight="1" x14ac:dyDescent="0.55000000000000004">
      <c r="L25" s="27"/>
    </row>
    <row r="26" spans="12:12" ht="22.5" customHeight="1" x14ac:dyDescent="0.55000000000000004">
      <c r="L26" s="27"/>
    </row>
    <row r="27" spans="12:12" ht="22.5" customHeight="1" x14ac:dyDescent="0.55000000000000004">
      <c r="L27" s="27"/>
    </row>
    <row r="28" spans="12:12" ht="22.5" customHeight="1" x14ac:dyDescent="0.55000000000000004">
      <c r="L28" s="27"/>
    </row>
    <row r="29" spans="12:12" ht="22.5" customHeight="1" x14ac:dyDescent="0.55000000000000004">
      <c r="L29" s="27"/>
    </row>
    <row r="30" spans="12:12" ht="22.5" customHeight="1" x14ac:dyDescent="0.55000000000000004">
      <c r="L30" s="27"/>
    </row>
    <row r="31" spans="12:12" ht="22.5" customHeight="1" x14ac:dyDescent="0.55000000000000004">
      <c r="L31" s="27"/>
    </row>
    <row r="32" spans="12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  <row r="51198" spans="12:12" ht="22.5" customHeight="1" x14ac:dyDescent="0.55000000000000004">
      <c r="L51198" s="27"/>
    </row>
    <row r="51199" spans="12:12" ht="22.5" customHeight="1" x14ac:dyDescent="0.55000000000000004">
      <c r="L51199" s="27"/>
    </row>
    <row r="51200" spans="12:12" ht="22.5" customHeight="1" x14ac:dyDescent="0.55000000000000004">
      <c r="L51200" s="27"/>
    </row>
    <row r="51201" spans="12:12" ht="22.5" customHeight="1" x14ac:dyDescent="0.55000000000000004">
      <c r="L51201" s="27"/>
    </row>
    <row r="51202" spans="12:12" ht="22.5" customHeight="1" x14ac:dyDescent="0.55000000000000004">
      <c r="L51202" s="27"/>
    </row>
    <row r="51203" spans="12:12" ht="22.5" customHeight="1" x14ac:dyDescent="0.55000000000000004">
      <c r="L51203" s="27"/>
    </row>
    <row r="51204" spans="12:12" ht="22.5" customHeight="1" x14ac:dyDescent="0.55000000000000004">
      <c r="L51204" s="27"/>
    </row>
    <row r="51205" spans="12:12" ht="22.5" customHeight="1" x14ac:dyDescent="0.55000000000000004">
      <c r="L51205" s="27"/>
    </row>
    <row r="51206" spans="12:12" ht="22.5" customHeight="1" x14ac:dyDescent="0.55000000000000004">
      <c r="L51206" s="27"/>
    </row>
    <row r="51207" spans="12:12" ht="22.5" customHeight="1" x14ac:dyDescent="0.55000000000000004">
      <c r="L51207" s="27"/>
    </row>
    <row r="51208" spans="12:12" ht="22.5" customHeight="1" x14ac:dyDescent="0.55000000000000004">
      <c r="L51208" s="27"/>
    </row>
    <row r="51209" spans="12:12" ht="22.5" customHeight="1" x14ac:dyDescent="0.55000000000000004">
      <c r="L51209" s="27"/>
    </row>
    <row r="51210" spans="12:12" ht="22.5" customHeight="1" x14ac:dyDescent="0.55000000000000004">
      <c r="L51210" s="27"/>
    </row>
    <row r="51211" spans="12:12" ht="22.5" customHeight="1" x14ac:dyDescent="0.55000000000000004">
      <c r="L51211" s="27"/>
    </row>
    <row r="51212" spans="12:12" ht="22.5" customHeight="1" x14ac:dyDescent="0.55000000000000004">
      <c r="L51212" s="27"/>
    </row>
    <row r="51213" spans="12:12" ht="22.5" customHeight="1" x14ac:dyDescent="0.55000000000000004">
      <c r="L51213" s="27"/>
    </row>
    <row r="51214" spans="12:12" ht="22.5" customHeight="1" x14ac:dyDescent="0.55000000000000004">
      <c r="L51214" s="27"/>
    </row>
    <row r="51215" spans="12:12" ht="22.5" customHeight="1" x14ac:dyDescent="0.55000000000000004">
      <c r="L51215" s="27"/>
    </row>
    <row r="51216" spans="12:12" ht="22.5" customHeight="1" x14ac:dyDescent="0.55000000000000004">
      <c r="L51216" s="27"/>
    </row>
    <row r="51217" spans="12:12" ht="22.5" customHeight="1" x14ac:dyDescent="0.55000000000000004">
      <c r="L51217" s="27"/>
    </row>
    <row r="51218" spans="12:12" ht="22.5" customHeight="1" x14ac:dyDescent="0.55000000000000004">
      <c r="L51218" s="27"/>
    </row>
    <row r="51219" spans="12:12" ht="22.5" customHeight="1" x14ac:dyDescent="0.55000000000000004">
      <c r="L51219" s="27"/>
    </row>
    <row r="51220" spans="12:12" ht="22.5" customHeight="1" x14ac:dyDescent="0.55000000000000004">
      <c r="L51220" s="27"/>
    </row>
    <row r="51221" spans="12:12" ht="22.5" customHeight="1" x14ac:dyDescent="0.55000000000000004">
      <c r="L51221" s="27"/>
    </row>
    <row r="51222" spans="12:12" ht="22.5" customHeight="1" x14ac:dyDescent="0.55000000000000004">
      <c r="L51222" s="27"/>
    </row>
    <row r="51223" spans="12:12" ht="22.5" customHeight="1" x14ac:dyDescent="0.55000000000000004">
      <c r="L51223" s="27"/>
    </row>
    <row r="51224" spans="12:12" ht="22.5" customHeight="1" x14ac:dyDescent="0.55000000000000004">
      <c r="L51224" s="27"/>
    </row>
    <row r="51225" spans="12:12" ht="22.5" customHeight="1" x14ac:dyDescent="0.55000000000000004">
      <c r="L51225" s="27"/>
    </row>
    <row r="51226" spans="12:12" ht="22.5" customHeight="1" x14ac:dyDescent="0.55000000000000004">
      <c r="L51226" s="27"/>
    </row>
    <row r="51227" spans="12:12" ht="22.5" customHeight="1" x14ac:dyDescent="0.55000000000000004">
      <c r="L51227" s="27"/>
    </row>
    <row r="51228" spans="12:12" ht="22.5" customHeight="1" x14ac:dyDescent="0.55000000000000004">
      <c r="L51228" s="27"/>
    </row>
    <row r="51229" spans="12:12" ht="22.5" customHeight="1" x14ac:dyDescent="0.55000000000000004">
      <c r="L51229" s="27"/>
    </row>
    <row r="51230" spans="12:12" ht="22.5" customHeight="1" x14ac:dyDescent="0.55000000000000004">
      <c r="L51230" s="27"/>
    </row>
    <row r="51231" spans="12:12" ht="22.5" customHeight="1" x14ac:dyDescent="0.55000000000000004">
      <c r="L51231" s="27"/>
    </row>
    <row r="51232" spans="12:12" ht="22.5" customHeight="1" x14ac:dyDescent="0.55000000000000004">
      <c r="L51232" s="27"/>
    </row>
    <row r="51233" spans="12:12" ht="22.5" customHeight="1" x14ac:dyDescent="0.55000000000000004">
      <c r="L51233" s="27"/>
    </row>
    <row r="51234" spans="12:12" ht="22.5" customHeight="1" x14ac:dyDescent="0.55000000000000004">
      <c r="L51234" s="27"/>
    </row>
    <row r="51235" spans="12:12" ht="22.5" customHeight="1" x14ac:dyDescent="0.55000000000000004">
      <c r="L51235" s="27"/>
    </row>
    <row r="51236" spans="12:12" ht="22.5" customHeight="1" x14ac:dyDescent="0.55000000000000004">
      <c r="L51236" s="27"/>
    </row>
    <row r="51237" spans="12:12" ht="22.5" customHeight="1" x14ac:dyDescent="0.55000000000000004">
      <c r="L51237" s="27"/>
    </row>
    <row r="51238" spans="12:12" ht="22.5" customHeight="1" x14ac:dyDescent="0.55000000000000004">
      <c r="L51238" s="27"/>
    </row>
    <row r="51239" spans="12:12" ht="22.5" customHeight="1" x14ac:dyDescent="0.55000000000000004">
      <c r="L51239" s="27"/>
    </row>
    <row r="51240" spans="12:12" ht="22.5" customHeight="1" x14ac:dyDescent="0.55000000000000004">
      <c r="L51240" s="27"/>
    </row>
    <row r="51241" spans="12:12" ht="22.5" customHeight="1" x14ac:dyDescent="0.55000000000000004">
      <c r="L51241" s="27"/>
    </row>
    <row r="51242" spans="12:12" ht="22.5" customHeight="1" x14ac:dyDescent="0.55000000000000004">
      <c r="L51242" s="27"/>
    </row>
    <row r="51243" spans="12:12" ht="22.5" customHeight="1" x14ac:dyDescent="0.55000000000000004">
      <c r="L51243" s="27"/>
    </row>
    <row r="51244" spans="12:12" ht="22.5" customHeight="1" x14ac:dyDescent="0.55000000000000004">
      <c r="L51244" s="27"/>
    </row>
    <row r="51245" spans="12:12" ht="22.5" customHeight="1" x14ac:dyDescent="0.55000000000000004">
      <c r="L51245" s="27"/>
    </row>
    <row r="51246" spans="12:12" ht="22.5" customHeight="1" x14ac:dyDescent="0.55000000000000004">
      <c r="L51246" s="27"/>
    </row>
    <row r="51247" spans="12:12" ht="22.5" customHeight="1" x14ac:dyDescent="0.55000000000000004">
      <c r="L51247" s="27"/>
    </row>
    <row r="51248" spans="12:12" ht="22.5" customHeight="1" x14ac:dyDescent="0.55000000000000004">
      <c r="L51248" s="27"/>
    </row>
    <row r="51249" spans="12:12" ht="22.5" customHeight="1" x14ac:dyDescent="0.55000000000000004">
      <c r="L51249" s="27"/>
    </row>
    <row r="51250" spans="12:12" ht="22.5" customHeight="1" x14ac:dyDescent="0.55000000000000004">
      <c r="L51250" s="27"/>
    </row>
    <row r="51251" spans="12:12" ht="22.5" customHeight="1" x14ac:dyDescent="0.55000000000000004">
      <c r="L51251" s="27"/>
    </row>
    <row r="51252" spans="12:12" ht="22.5" customHeight="1" x14ac:dyDescent="0.55000000000000004">
      <c r="L51252" s="27"/>
    </row>
    <row r="51253" spans="12:12" ht="22.5" customHeight="1" x14ac:dyDescent="0.55000000000000004">
      <c r="L51253" s="27"/>
    </row>
    <row r="51254" spans="12:12" ht="22.5" customHeight="1" x14ac:dyDescent="0.55000000000000004">
      <c r="L51254" s="27"/>
    </row>
    <row r="51255" spans="12:12" ht="22.5" customHeight="1" x14ac:dyDescent="0.55000000000000004">
      <c r="L51255" s="27"/>
    </row>
    <row r="51256" spans="12:12" ht="22.5" customHeight="1" x14ac:dyDescent="0.55000000000000004">
      <c r="L51256" s="27"/>
    </row>
    <row r="51257" spans="12:12" ht="22.5" customHeight="1" x14ac:dyDescent="0.55000000000000004">
      <c r="L51257" s="27"/>
    </row>
    <row r="51258" spans="12:12" ht="22.5" customHeight="1" x14ac:dyDescent="0.55000000000000004">
      <c r="L51258" s="27"/>
    </row>
    <row r="51259" spans="12:12" ht="22.5" customHeight="1" x14ac:dyDescent="0.55000000000000004">
      <c r="L51259" s="27"/>
    </row>
    <row r="51260" spans="12:12" ht="22.5" customHeight="1" x14ac:dyDescent="0.55000000000000004">
      <c r="L51260" s="27"/>
    </row>
    <row r="51261" spans="12:12" ht="22.5" customHeight="1" x14ac:dyDescent="0.55000000000000004">
      <c r="L51261" s="27"/>
    </row>
    <row r="51262" spans="12:12" ht="22.5" customHeight="1" x14ac:dyDescent="0.55000000000000004">
      <c r="L51262" s="27"/>
    </row>
    <row r="51263" spans="12:12" ht="22.5" customHeight="1" x14ac:dyDescent="0.55000000000000004">
      <c r="L51263" s="27"/>
    </row>
    <row r="51264" spans="12:12" ht="22.5" customHeight="1" x14ac:dyDescent="0.55000000000000004">
      <c r="L51264" s="27"/>
    </row>
    <row r="51265" spans="12:12" ht="22.5" customHeight="1" x14ac:dyDescent="0.55000000000000004">
      <c r="L51265" s="27"/>
    </row>
    <row r="51266" spans="12:12" ht="22.5" customHeight="1" x14ac:dyDescent="0.55000000000000004">
      <c r="L51266" s="27"/>
    </row>
    <row r="51267" spans="12:12" ht="22.5" customHeight="1" x14ac:dyDescent="0.55000000000000004">
      <c r="L51267" s="27"/>
    </row>
    <row r="51268" spans="12:12" ht="22.5" customHeight="1" x14ac:dyDescent="0.55000000000000004">
      <c r="L51268" s="27"/>
    </row>
    <row r="51269" spans="12:12" ht="22.5" customHeight="1" x14ac:dyDescent="0.55000000000000004">
      <c r="L51269" s="27"/>
    </row>
    <row r="51270" spans="12:12" ht="22.5" customHeight="1" x14ac:dyDescent="0.55000000000000004">
      <c r="L51270" s="27"/>
    </row>
    <row r="51271" spans="12:12" ht="22.5" customHeight="1" x14ac:dyDescent="0.55000000000000004">
      <c r="L51271" s="27"/>
    </row>
    <row r="51272" spans="12:12" ht="22.5" customHeight="1" x14ac:dyDescent="0.55000000000000004">
      <c r="L51272" s="27"/>
    </row>
    <row r="51273" spans="12:12" ht="22.5" customHeight="1" x14ac:dyDescent="0.55000000000000004">
      <c r="L51273" s="27"/>
    </row>
    <row r="51274" spans="12:12" ht="22.5" customHeight="1" x14ac:dyDescent="0.55000000000000004">
      <c r="L51274" s="27"/>
    </row>
    <row r="51275" spans="12:12" ht="22.5" customHeight="1" x14ac:dyDescent="0.55000000000000004">
      <c r="L51275" s="27"/>
    </row>
    <row r="51276" spans="12:12" ht="22.5" customHeight="1" x14ac:dyDescent="0.55000000000000004">
      <c r="L51276" s="27"/>
    </row>
    <row r="51277" spans="12:12" ht="22.5" customHeight="1" x14ac:dyDescent="0.55000000000000004">
      <c r="L51277" s="27"/>
    </row>
    <row r="51278" spans="12:12" ht="22.5" customHeight="1" x14ac:dyDescent="0.55000000000000004">
      <c r="L51278" s="27"/>
    </row>
    <row r="51279" spans="12:12" ht="22.5" customHeight="1" x14ac:dyDescent="0.55000000000000004">
      <c r="L51279" s="27"/>
    </row>
    <row r="51280" spans="12:12" ht="22.5" customHeight="1" x14ac:dyDescent="0.55000000000000004">
      <c r="L51280" s="27"/>
    </row>
    <row r="51281" spans="12:12" ht="22.5" customHeight="1" x14ac:dyDescent="0.55000000000000004">
      <c r="L51281" s="27"/>
    </row>
    <row r="51282" spans="12:12" ht="22.5" customHeight="1" x14ac:dyDescent="0.55000000000000004">
      <c r="L51282" s="27"/>
    </row>
    <row r="51283" spans="12:12" ht="22.5" customHeight="1" x14ac:dyDescent="0.55000000000000004">
      <c r="L51283" s="27"/>
    </row>
    <row r="51284" spans="12:12" ht="22.5" customHeight="1" x14ac:dyDescent="0.55000000000000004">
      <c r="L51284" s="27"/>
    </row>
    <row r="51285" spans="12:12" ht="22.5" customHeight="1" x14ac:dyDescent="0.55000000000000004">
      <c r="L51285" s="27"/>
    </row>
    <row r="51286" spans="12:12" ht="22.5" customHeight="1" x14ac:dyDescent="0.55000000000000004">
      <c r="L51286" s="27"/>
    </row>
    <row r="51287" spans="12:12" ht="22.5" customHeight="1" x14ac:dyDescent="0.55000000000000004">
      <c r="L51287" s="27"/>
    </row>
    <row r="51288" spans="12:12" ht="22.5" customHeight="1" x14ac:dyDescent="0.55000000000000004">
      <c r="L51288" s="27"/>
    </row>
    <row r="51289" spans="12:12" ht="22.5" customHeight="1" x14ac:dyDescent="0.55000000000000004">
      <c r="L51289" s="27"/>
    </row>
    <row r="51290" spans="12:12" ht="22.5" customHeight="1" x14ac:dyDescent="0.55000000000000004">
      <c r="L51290" s="27"/>
    </row>
    <row r="51291" spans="12:12" ht="22.5" customHeight="1" x14ac:dyDescent="0.55000000000000004">
      <c r="L51291" s="27"/>
    </row>
    <row r="51292" spans="12:12" ht="22.5" customHeight="1" x14ac:dyDescent="0.55000000000000004">
      <c r="L51292" s="27"/>
    </row>
    <row r="51293" spans="12:12" ht="22.5" customHeight="1" x14ac:dyDescent="0.55000000000000004">
      <c r="L51293" s="27"/>
    </row>
    <row r="51294" spans="12:12" ht="22.5" customHeight="1" x14ac:dyDescent="0.55000000000000004">
      <c r="L51294" s="27"/>
    </row>
    <row r="51295" spans="12:12" ht="22.5" customHeight="1" x14ac:dyDescent="0.55000000000000004">
      <c r="L51295" s="27"/>
    </row>
    <row r="51296" spans="12:12" ht="22.5" customHeight="1" x14ac:dyDescent="0.55000000000000004">
      <c r="L51296" s="27"/>
    </row>
    <row r="51297" spans="12:12" ht="22.5" customHeight="1" x14ac:dyDescent="0.55000000000000004">
      <c r="L51297" s="27"/>
    </row>
    <row r="51298" spans="12:12" ht="22.5" customHeight="1" x14ac:dyDescent="0.55000000000000004">
      <c r="L51298" s="27"/>
    </row>
    <row r="51299" spans="12:12" ht="22.5" customHeight="1" x14ac:dyDescent="0.55000000000000004">
      <c r="L51299" s="27"/>
    </row>
    <row r="51300" spans="12:12" ht="22.5" customHeight="1" x14ac:dyDescent="0.55000000000000004">
      <c r="L51300" s="27"/>
    </row>
    <row r="51301" spans="12:12" ht="22.5" customHeight="1" x14ac:dyDescent="0.55000000000000004">
      <c r="L51301" s="27"/>
    </row>
    <row r="51302" spans="12:12" ht="22.5" customHeight="1" x14ac:dyDescent="0.55000000000000004">
      <c r="L51302" s="27"/>
    </row>
    <row r="51303" spans="12:12" ht="22.5" customHeight="1" x14ac:dyDescent="0.55000000000000004">
      <c r="L51303" s="27"/>
    </row>
    <row r="51304" spans="12:12" ht="22.5" customHeight="1" x14ac:dyDescent="0.55000000000000004">
      <c r="L51304" s="27"/>
    </row>
    <row r="51305" spans="12:12" ht="22.5" customHeight="1" x14ac:dyDescent="0.55000000000000004">
      <c r="L51305" s="27"/>
    </row>
    <row r="51306" spans="12:12" ht="22.5" customHeight="1" x14ac:dyDescent="0.55000000000000004">
      <c r="L51306" s="27"/>
    </row>
    <row r="51307" spans="12:12" ht="22.5" customHeight="1" x14ac:dyDescent="0.55000000000000004">
      <c r="L51307" s="27"/>
    </row>
    <row r="51308" spans="12:12" ht="22.5" customHeight="1" x14ac:dyDescent="0.55000000000000004">
      <c r="L51308" s="27"/>
    </row>
    <row r="51309" spans="12:12" ht="22.5" customHeight="1" x14ac:dyDescent="0.55000000000000004">
      <c r="L51309" s="27"/>
    </row>
    <row r="51310" spans="12:12" ht="22.5" customHeight="1" x14ac:dyDescent="0.55000000000000004">
      <c r="L51310" s="27"/>
    </row>
    <row r="51311" spans="12:12" ht="22.5" customHeight="1" x14ac:dyDescent="0.55000000000000004">
      <c r="L51311" s="27"/>
    </row>
    <row r="51312" spans="12:12" ht="22.5" customHeight="1" x14ac:dyDescent="0.55000000000000004">
      <c r="L51312" s="27"/>
    </row>
    <row r="51313" spans="12:12" ht="22.5" customHeight="1" x14ac:dyDescent="0.55000000000000004">
      <c r="L51313" s="27"/>
    </row>
    <row r="51314" spans="12:12" ht="22.5" customHeight="1" x14ac:dyDescent="0.55000000000000004">
      <c r="L51314" s="27"/>
    </row>
    <row r="51315" spans="12:12" ht="22.5" customHeight="1" x14ac:dyDescent="0.55000000000000004">
      <c r="L51315" s="27"/>
    </row>
    <row r="51316" spans="12:12" ht="22.5" customHeight="1" x14ac:dyDescent="0.55000000000000004">
      <c r="L51316" s="27"/>
    </row>
    <row r="51317" spans="12:12" ht="22.5" customHeight="1" x14ac:dyDescent="0.55000000000000004">
      <c r="L51317" s="27"/>
    </row>
    <row r="51318" spans="12:12" ht="22.5" customHeight="1" x14ac:dyDescent="0.55000000000000004">
      <c r="L51318" s="27"/>
    </row>
    <row r="51319" spans="12:12" ht="22.5" customHeight="1" x14ac:dyDescent="0.55000000000000004">
      <c r="L51319" s="27"/>
    </row>
    <row r="51320" spans="12:12" ht="22.5" customHeight="1" x14ac:dyDescent="0.55000000000000004">
      <c r="L51320" s="27"/>
    </row>
    <row r="51321" spans="12:12" ht="22.5" customHeight="1" x14ac:dyDescent="0.55000000000000004">
      <c r="L51321" s="27"/>
    </row>
    <row r="51322" spans="12:12" ht="22.5" customHeight="1" x14ac:dyDescent="0.55000000000000004">
      <c r="L51322" s="27"/>
    </row>
    <row r="51323" spans="12:12" ht="22.5" customHeight="1" x14ac:dyDescent="0.55000000000000004">
      <c r="L51323" s="27"/>
    </row>
    <row r="51324" spans="12:12" ht="22.5" customHeight="1" x14ac:dyDescent="0.55000000000000004">
      <c r="L51324" s="27"/>
    </row>
    <row r="51325" spans="12:12" ht="22.5" customHeight="1" x14ac:dyDescent="0.55000000000000004">
      <c r="L51325" s="27"/>
    </row>
    <row r="51326" spans="12:12" ht="22.5" customHeight="1" x14ac:dyDescent="0.55000000000000004">
      <c r="L51326" s="27"/>
    </row>
    <row r="51327" spans="12:12" ht="22.5" customHeight="1" x14ac:dyDescent="0.55000000000000004">
      <c r="L51327" s="27"/>
    </row>
    <row r="51328" spans="12:12" ht="22.5" customHeight="1" x14ac:dyDescent="0.55000000000000004">
      <c r="L51328" s="27"/>
    </row>
    <row r="51329" spans="12:12" ht="22.5" customHeight="1" x14ac:dyDescent="0.55000000000000004">
      <c r="L51329" s="27"/>
    </row>
    <row r="51330" spans="12:12" ht="22.5" customHeight="1" x14ac:dyDescent="0.55000000000000004">
      <c r="L51330" s="27"/>
    </row>
    <row r="51331" spans="12:12" ht="22.5" customHeight="1" x14ac:dyDescent="0.55000000000000004">
      <c r="L51331" s="27"/>
    </row>
    <row r="51332" spans="12:12" ht="22.5" customHeight="1" x14ac:dyDescent="0.55000000000000004">
      <c r="L51332" s="27"/>
    </row>
    <row r="51333" spans="12:12" ht="22.5" customHeight="1" x14ac:dyDescent="0.55000000000000004">
      <c r="L51333" s="27"/>
    </row>
    <row r="51334" spans="12:12" ht="22.5" customHeight="1" x14ac:dyDescent="0.55000000000000004">
      <c r="L51334" s="27"/>
    </row>
    <row r="51335" spans="12:12" ht="22.5" customHeight="1" x14ac:dyDescent="0.55000000000000004">
      <c r="L51335" s="27"/>
    </row>
    <row r="51336" spans="12:12" ht="22.5" customHeight="1" x14ac:dyDescent="0.55000000000000004">
      <c r="L51336" s="27"/>
    </row>
    <row r="51337" spans="12:12" ht="22.5" customHeight="1" x14ac:dyDescent="0.55000000000000004">
      <c r="L51337" s="27"/>
    </row>
    <row r="51338" spans="12:12" ht="22.5" customHeight="1" x14ac:dyDescent="0.55000000000000004">
      <c r="L51338" s="27"/>
    </row>
    <row r="51339" spans="12:12" ht="22.5" customHeight="1" x14ac:dyDescent="0.55000000000000004">
      <c r="L51339" s="27"/>
    </row>
    <row r="51340" spans="12:12" ht="22.5" customHeight="1" x14ac:dyDescent="0.55000000000000004">
      <c r="L51340" s="27"/>
    </row>
    <row r="51341" spans="12:12" ht="22.5" customHeight="1" x14ac:dyDescent="0.55000000000000004">
      <c r="L51341" s="27"/>
    </row>
    <row r="51342" spans="12:12" ht="22.5" customHeight="1" x14ac:dyDescent="0.55000000000000004">
      <c r="L51342" s="27"/>
    </row>
    <row r="51343" spans="12:12" ht="22.5" customHeight="1" x14ac:dyDescent="0.55000000000000004">
      <c r="L51343" s="27"/>
    </row>
    <row r="51344" spans="12:12" ht="22.5" customHeight="1" x14ac:dyDescent="0.55000000000000004">
      <c r="L51344" s="27"/>
    </row>
    <row r="51345" spans="12:12" ht="22.5" customHeight="1" x14ac:dyDescent="0.55000000000000004">
      <c r="L51345" s="27"/>
    </row>
    <row r="51346" spans="12:12" ht="22.5" customHeight="1" x14ac:dyDescent="0.55000000000000004">
      <c r="L51346" s="27"/>
    </row>
    <row r="51347" spans="12:12" ht="22.5" customHeight="1" x14ac:dyDescent="0.55000000000000004">
      <c r="L51347" s="27"/>
    </row>
    <row r="51348" spans="12:12" ht="22.5" customHeight="1" x14ac:dyDescent="0.55000000000000004">
      <c r="L51348" s="27"/>
    </row>
    <row r="51349" spans="12:12" ht="22.5" customHeight="1" x14ac:dyDescent="0.55000000000000004">
      <c r="L51349" s="27"/>
    </row>
    <row r="51350" spans="12:12" ht="22.5" customHeight="1" x14ac:dyDescent="0.55000000000000004">
      <c r="L51350" s="27"/>
    </row>
    <row r="51351" spans="12:12" ht="22.5" customHeight="1" x14ac:dyDescent="0.55000000000000004">
      <c r="L51351" s="27"/>
    </row>
    <row r="51352" spans="12:12" ht="22.5" customHeight="1" x14ac:dyDescent="0.55000000000000004">
      <c r="L51352" s="27"/>
    </row>
    <row r="51353" spans="12:12" ht="22.5" customHeight="1" x14ac:dyDescent="0.55000000000000004">
      <c r="L51353" s="27"/>
    </row>
    <row r="51354" spans="12:12" ht="22.5" customHeight="1" x14ac:dyDescent="0.55000000000000004">
      <c r="L51354" s="27"/>
    </row>
    <row r="51355" spans="12:12" ht="22.5" customHeight="1" x14ac:dyDescent="0.55000000000000004">
      <c r="L51355" s="27"/>
    </row>
    <row r="51356" spans="12:12" ht="22.5" customHeight="1" x14ac:dyDescent="0.55000000000000004">
      <c r="L51356" s="27"/>
    </row>
    <row r="51357" spans="12:12" ht="22.5" customHeight="1" x14ac:dyDescent="0.55000000000000004">
      <c r="L51357" s="27"/>
    </row>
    <row r="51358" spans="12:12" ht="22.5" customHeight="1" x14ac:dyDescent="0.55000000000000004">
      <c r="L51358" s="27"/>
    </row>
    <row r="51359" spans="12:12" ht="22.5" customHeight="1" x14ac:dyDescent="0.55000000000000004">
      <c r="L51359" s="27"/>
    </row>
    <row r="51360" spans="12:12" ht="22.5" customHeight="1" x14ac:dyDescent="0.55000000000000004">
      <c r="L51360" s="27"/>
    </row>
    <row r="51361" spans="12:12" ht="22.5" customHeight="1" x14ac:dyDescent="0.55000000000000004">
      <c r="L51361" s="27"/>
    </row>
    <row r="51362" spans="12:12" ht="22.5" customHeight="1" x14ac:dyDescent="0.55000000000000004">
      <c r="L51362" s="27"/>
    </row>
    <row r="51363" spans="12:12" ht="22.5" customHeight="1" x14ac:dyDescent="0.55000000000000004">
      <c r="L51363" s="27"/>
    </row>
    <row r="51364" spans="12:12" ht="22.5" customHeight="1" x14ac:dyDescent="0.55000000000000004">
      <c r="L51364" s="27"/>
    </row>
    <row r="51365" spans="12:12" ht="22.5" customHeight="1" x14ac:dyDescent="0.55000000000000004">
      <c r="L51365" s="27"/>
    </row>
    <row r="51366" spans="12:12" ht="22.5" customHeight="1" x14ac:dyDescent="0.55000000000000004">
      <c r="L51366" s="27"/>
    </row>
    <row r="51367" spans="12:12" ht="22.5" customHeight="1" x14ac:dyDescent="0.55000000000000004">
      <c r="L51367" s="27"/>
    </row>
    <row r="51368" spans="12:12" ht="22.5" customHeight="1" x14ac:dyDescent="0.55000000000000004">
      <c r="L51368" s="27"/>
    </row>
    <row r="51369" spans="12:12" ht="22.5" customHeight="1" x14ac:dyDescent="0.55000000000000004">
      <c r="L51369" s="27"/>
    </row>
    <row r="51370" spans="12:12" ht="22.5" customHeight="1" x14ac:dyDescent="0.55000000000000004">
      <c r="L51370" s="27"/>
    </row>
    <row r="51371" spans="12:12" ht="22.5" customHeight="1" x14ac:dyDescent="0.55000000000000004">
      <c r="L51371" s="27"/>
    </row>
    <row r="51372" spans="12:12" ht="22.5" customHeight="1" x14ac:dyDescent="0.55000000000000004">
      <c r="L51372" s="27"/>
    </row>
    <row r="51373" spans="12:12" ht="22.5" customHeight="1" x14ac:dyDescent="0.55000000000000004">
      <c r="L51373" s="27"/>
    </row>
    <row r="51374" spans="12:12" ht="22.5" customHeight="1" x14ac:dyDescent="0.55000000000000004">
      <c r="L51374" s="27"/>
    </row>
    <row r="51375" spans="12:12" ht="22.5" customHeight="1" x14ac:dyDescent="0.55000000000000004">
      <c r="L51375" s="27"/>
    </row>
    <row r="51376" spans="12:12" ht="22.5" customHeight="1" x14ac:dyDescent="0.55000000000000004">
      <c r="L51376" s="27"/>
    </row>
    <row r="51377" spans="12:12" ht="22.5" customHeight="1" x14ac:dyDescent="0.55000000000000004">
      <c r="L51377" s="27"/>
    </row>
    <row r="51378" spans="12:12" ht="22.5" customHeight="1" x14ac:dyDescent="0.55000000000000004">
      <c r="L51378" s="27"/>
    </row>
    <row r="51379" spans="12:12" ht="22.5" customHeight="1" x14ac:dyDescent="0.55000000000000004">
      <c r="L51379" s="27"/>
    </row>
    <row r="51380" spans="12:12" ht="22.5" customHeight="1" x14ac:dyDescent="0.55000000000000004">
      <c r="L51380" s="27"/>
    </row>
    <row r="51381" spans="12:12" ht="22.5" customHeight="1" x14ac:dyDescent="0.55000000000000004">
      <c r="L51381" s="27"/>
    </row>
    <row r="51382" spans="12:12" ht="22.5" customHeight="1" x14ac:dyDescent="0.55000000000000004">
      <c r="L51382" s="27"/>
    </row>
    <row r="51383" spans="12:12" ht="22.5" customHeight="1" x14ac:dyDescent="0.55000000000000004">
      <c r="L51383" s="27"/>
    </row>
    <row r="51384" spans="12:12" ht="22.5" customHeight="1" x14ac:dyDescent="0.55000000000000004">
      <c r="L51384" s="27"/>
    </row>
    <row r="51385" spans="12:12" ht="22.5" customHeight="1" x14ac:dyDescent="0.55000000000000004">
      <c r="L51385" s="27"/>
    </row>
    <row r="51386" spans="12:12" ht="22.5" customHeight="1" x14ac:dyDescent="0.55000000000000004">
      <c r="L51386" s="27"/>
    </row>
    <row r="51387" spans="12:12" ht="22.5" customHeight="1" x14ac:dyDescent="0.55000000000000004">
      <c r="L51387" s="27"/>
    </row>
    <row r="51388" spans="12:12" ht="22.5" customHeight="1" x14ac:dyDescent="0.55000000000000004">
      <c r="L51388" s="27"/>
    </row>
    <row r="51389" spans="12:12" ht="22.5" customHeight="1" x14ac:dyDescent="0.55000000000000004">
      <c r="L51389" s="27"/>
    </row>
    <row r="51390" spans="12:12" ht="22.5" customHeight="1" x14ac:dyDescent="0.55000000000000004">
      <c r="L51390" s="27"/>
    </row>
    <row r="51391" spans="12:12" ht="22.5" customHeight="1" x14ac:dyDescent="0.55000000000000004">
      <c r="L51391" s="27"/>
    </row>
    <row r="51392" spans="12:12" ht="22.5" customHeight="1" x14ac:dyDescent="0.55000000000000004">
      <c r="L51392" s="27"/>
    </row>
    <row r="51393" spans="12:12" ht="22.5" customHeight="1" x14ac:dyDescent="0.55000000000000004">
      <c r="L51393" s="27"/>
    </row>
    <row r="51394" spans="12:12" ht="22.5" customHeight="1" x14ac:dyDescent="0.55000000000000004">
      <c r="L51394" s="27"/>
    </row>
    <row r="51395" spans="12:12" ht="22.5" customHeight="1" x14ac:dyDescent="0.55000000000000004">
      <c r="L51395" s="27"/>
    </row>
    <row r="51396" spans="12:12" ht="22.5" customHeight="1" x14ac:dyDescent="0.55000000000000004">
      <c r="L51396" s="27"/>
    </row>
    <row r="51397" spans="12:12" ht="22.5" customHeight="1" x14ac:dyDescent="0.55000000000000004">
      <c r="L51397" s="27"/>
    </row>
    <row r="51398" spans="12:12" ht="22.5" customHeight="1" x14ac:dyDescent="0.55000000000000004">
      <c r="L51398" s="27"/>
    </row>
    <row r="51399" spans="12:12" ht="22.5" customHeight="1" x14ac:dyDescent="0.55000000000000004">
      <c r="L51399" s="27"/>
    </row>
    <row r="51400" spans="12:12" ht="22.5" customHeight="1" x14ac:dyDescent="0.55000000000000004">
      <c r="L51400" s="27"/>
    </row>
    <row r="51401" spans="12:12" ht="22.5" customHeight="1" x14ac:dyDescent="0.55000000000000004">
      <c r="L51401" s="27"/>
    </row>
    <row r="51402" spans="12:12" ht="22.5" customHeight="1" x14ac:dyDescent="0.55000000000000004">
      <c r="L51402" s="27"/>
    </row>
    <row r="51403" spans="12:12" ht="22.5" customHeight="1" x14ac:dyDescent="0.55000000000000004">
      <c r="L51403" s="27"/>
    </row>
    <row r="51404" spans="12:12" ht="22.5" customHeight="1" x14ac:dyDescent="0.55000000000000004">
      <c r="L51404" s="27"/>
    </row>
    <row r="51405" spans="12:12" ht="22.5" customHeight="1" x14ac:dyDescent="0.55000000000000004">
      <c r="L51405" s="27"/>
    </row>
    <row r="51406" spans="12:12" ht="22.5" customHeight="1" x14ac:dyDescent="0.55000000000000004">
      <c r="L51406" s="27"/>
    </row>
    <row r="51407" spans="12:12" ht="22.5" customHeight="1" x14ac:dyDescent="0.55000000000000004">
      <c r="L51407" s="27"/>
    </row>
    <row r="51408" spans="12:12" ht="22.5" customHeight="1" x14ac:dyDescent="0.55000000000000004">
      <c r="L51408" s="27"/>
    </row>
    <row r="51409" spans="12:12" ht="22.5" customHeight="1" x14ac:dyDescent="0.55000000000000004">
      <c r="L51409" s="27"/>
    </row>
    <row r="51410" spans="12:12" ht="22.5" customHeight="1" x14ac:dyDescent="0.55000000000000004">
      <c r="L51410" s="27"/>
    </row>
    <row r="51411" spans="12:12" ht="22.5" customHeight="1" x14ac:dyDescent="0.55000000000000004">
      <c r="L51411" s="27"/>
    </row>
    <row r="51412" spans="12:12" ht="22.5" customHeight="1" x14ac:dyDescent="0.55000000000000004">
      <c r="L51412" s="27"/>
    </row>
    <row r="51413" spans="12:12" ht="22.5" customHeight="1" x14ac:dyDescent="0.55000000000000004">
      <c r="L51413" s="27"/>
    </row>
    <row r="51414" spans="12:12" ht="22.5" customHeight="1" x14ac:dyDescent="0.55000000000000004">
      <c r="L51414" s="27"/>
    </row>
    <row r="51415" spans="12:12" ht="22.5" customHeight="1" x14ac:dyDescent="0.55000000000000004">
      <c r="L51415" s="27"/>
    </row>
    <row r="51416" spans="12:12" ht="22.5" customHeight="1" x14ac:dyDescent="0.55000000000000004">
      <c r="L51416" s="27"/>
    </row>
    <row r="51417" spans="12:12" ht="22.5" customHeight="1" x14ac:dyDescent="0.55000000000000004">
      <c r="L51417" s="27"/>
    </row>
    <row r="51418" spans="12:12" ht="22.5" customHeight="1" x14ac:dyDescent="0.55000000000000004">
      <c r="L51418" s="27"/>
    </row>
    <row r="51419" spans="12:12" ht="22.5" customHeight="1" x14ac:dyDescent="0.55000000000000004">
      <c r="L51419" s="27"/>
    </row>
    <row r="51420" spans="12:12" ht="22.5" customHeight="1" x14ac:dyDescent="0.55000000000000004">
      <c r="L51420" s="27"/>
    </row>
    <row r="51421" spans="12:12" ht="22.5" customHeight="1" x14ac:dyDescent="0.55000000000000004">
      <c r="L51421" s="27"/>
    </row>
    <row r="51422" spans="12:12" ht="22.5" customHeight="1" x14ac:dyDescent="0.55000000000000004">
      <c r="L51422" s="27"/>
    </row>
    <row r="51423" spans="12:12" ht="22.5" customHeight="1" x14ac:dyDescent="0.55000000000000004">
      <c r="L51423" s="27"/>
    </row>
    <row r="51424" spans="12:12" ht="22.5" customHeight="1" x14ac:dyDescent="0.55000000000000004">
      <c r="L51424" s="27"/>
    </row>
    <row r="51425" spans="12:12" ht="22.5" customHeight="1" x14ac:dyDescent="0.55000000000000004">
      <c r="L51425" s="27"/>
    </row>
    <row r="51426" spans="12:12" ht="22.5" customHeight="1" x14ac:dyDescent="0.55000000000000004">
      <c r="L51426" s="27"/>
    </row>
    <row r="51427" spans="12:12" ht="22.5" customHeight="1" x14ac:dyDescent="0.55000000000000004">
      <c r="L51427" s="27"/>
    </row>
    <row r="51428" spans="12:12" ht="22.5" customHeight="1" x14ac:dyDescent="0.55000000000000004">
      <c r="L51428" s="27"/>
    </row>
    <row r="51429" spans="12:12" ht="22.5" customHeight="1" x14ac:dyDescent="0.55000000000000004">
      <c r="L51429" s="27"/>
    </row>
    <row r="51430" spans="12:12" ht="22.5" customHeight="1" x14ac:dyDescent="0.55000000000000004">
      <c r="L51430" s="27"/>
    </row>
    <row r="51431" spans="12:12" ht="22.5" customHeight="1" x14ac:dyDescent="0.55000000000000004">
      <c r="L51431" s="27"/>
    </row>
    <row r="51432" spans="12:12" ht="22.5" customHeight="1" x14ac:dyDescent="0.55000000000000004">
      <c r="L51432" s="27"/>
    </row>
    <row r="51433" spans="12:12" ht="22.5" customHeight="1" x14ac:dyDescent="0.55000000000000004">
      <c r="L51433" s="27"/>
    </row>
    <row r="51434" spans="12:12" ht="22.5" customHeight="1" x14ac:dyDescent="0.55000000000000004">
      <c r="L51434" s="27"/>
    </row>
    <row r="51435" spans="12:12" ht="22.5" customHeight="1" x14ac:dyDescent="0.55000000000000004">
      <c r="L51435" s="27"/>
    </row>
    <row r="51436" spans="12:12" ht="22.5" customHeight="1" x14ac:dyDescent="0.55000000000000004">
      <c r="L51436" s="27"/>
    </row>
    <row r="51437" spans="12:12" ht="22.5" customHeight="1" x14ac:dyDescent="0.55000000000000004">
      <c r="L51437" s="27"/>
    </row>
    <row r="51438" spans="12:12" ht="22.5" customHeight="1" x14ac:dyDescent="0.55000000000000004">
      <c r="L51438" s="27"/>
    </row>
    <row r="51439" spans="12:12" ht="22.5" customHeight="1" x14ac:dyDescent="0.55000000000000004">
      <c r="L51439" s="27"/>
    </row>
    <row r="51440" spans="12:12" ht="22.5" customHeight="1" x14ac:dyDescent="0.55000000000000004">
      <c r="L51440" s="27"/>
    </row>
    <row r="51441" spans="12:12" ht="22.5" customHeight="1" x14ac:dyDescent="0.55000000000000004">
      <c r="L51441" s="27"/>
    </row>
    <row r="51442" spans="12:12" ht="22.5" customHeight="1" x14ac:dyDescent="0.55000000000000004">
      <c r="L51442" s="27"/>
    </row>
    <row r="51443" spans="12:12" ht="22.5" customHeight="1" x14ac:dyDescent="0.55000000000000004">
      <c r="L51443" s="27"/>
    </row>
    <row r="51444" spans="12:12" ht="22.5" customHeight="1" x14ac:dyDescent="0.55000000000000004">
      <c r="L51444" s="27"/>
    </row>
    <row r="51445" spans="12:12" ht="22.5" customHeight="1" x14ac:dyDescent="0.55000000000000004">
      <c r="L51445" s="27"/>
    </row>
    <row r="51446" spans="12:12" ht="22.5" customHeight="1" x14ac:dyDescent="0.55000000000000004">
      <c r="L51446" s="27"/>
    </row>
    <row r="51447" spans="12:12" ht="22.5" customHeight="1" x14ac:dyDescent="0.55000000000000004">
      <c r="L51447" s="27"/>
    </row>
    <row r="51448" spans="12:12" ht="22.5" customHeight="1" x14ac:dyDescent="0.55000000000000004">
      <c r="L51448" s="27"/>
    </row>
    <row r="51449" spans="12:12" ht="22.5" customHeight="1" x14ac:dyDescent="0.55000000000000004">
      <c r="L51449" s="27"/>
    </row>
    <row r="51450" spans="12:12" ht="22.5" customHeight="1" x14ac:dyDescent="0.55000000000000004">
      <c r="L51450" s="27"/>
    </row>
    <row r="51451" spans="12:12" ht="22.5" customHeight="1" x14ac:dyDescent="0.55000000000000004">
      <c r="L51451" s="27"/>
    </row>
    <row r="51452" spans="12:12" ht="22.5" customHeight="1" x14ac:dyDescent="0.55000000000000004">
      <c r="L51452" s="27"/>
    </row>
    <row r="51453" spans="12:12" ht="22.5" customHeight="1" x14ac:dyDescent="0.55000000000000004">
      <c r="L51453" s="27"/>
    </row>
    <row r="51454" spans="12:12" ht="22.5" customHeight="1" x14ac:dyDescent="0.55000000000000004">
      <c r="L51454" s="27"/>
    </row>
    <row r="51455" spans="12:12" ht="22.5" customHeight="1" x14ac:dyDescent="0.55000000000000004">
      <c r="L51455" s="27"/>
    </row>
    <row r="51456" spans="12:12" ht="22.5" customHeight="1" x14ac:dyDescent="0.55000000000000004">
      <c r="L51456" s="27"/>
    </row>
    <row r="51457" spans="12:12" ht="22.5" customHeight="1" x14ac:dyDescent="0.55000000000000004">
      <c r="L51457" s="27"/>
    </row>
    <row r="51458" spans="12:12" ht="22.5" customHeight="1" x14ac:dyDescent="0.55000000000000004">
      <c r="L51458" s="27"/>
    </row>
    <row r="51459" spans="12:12" ht="22.5" customHeight="1" x14ac:dyDescent="0.55000000000000004">
      <c r="L51459" s="27"/>
    </row>
    <row r="51460" spans="12:12" ht="22.5" customHeight="1" x14ac:dyDescent="0.55000000000000004">
      <c r="L51460" s="27"/>
    </row>
    <row r="51461" spans="12:12" ht="22.5" customHeight="1" x14ac:dyDescent="0.55000000000000004">
      <c r="L51461" s="27"/>
    </row>
    <row r="51462" spans="12:12" ht="22.5" customHeight="1" x14ac:dyDescent="0.55000000000000004">
      <c r="L51462" s="27"/>
    </row>
    <row r="51463" spans="12:12" ht="22.5" customHeight="1" x14ac:dyDescent="0.55000000000000004">
      <c r="L51463" s="27"/>
    </row>
    <row r="51464" spans="12:12" ht="22.5" customHeight="1" x14ac:dyDescent="0.55000000000000004">
      <c r="L51464" s="27"/>
    </row>
    <row r="51465" spans="12:12" ht="22.5" customHeight="1" x14ac:dyDescent="0.55000000000000004">
      <c r="L51465" s="27"/>
    </row>
    <row r="51466" spans="12:12" ht="22.5" customHeight="1" x14ac:dyDescent="0.55000000000000004">
      <c r="L51466" s="27"/>
    </row>
    <row r="51467" spans="12:12" ht="22.5" customHeight="1" x14ac:dyDescent="0.55000000000000004">
      <c r="L51467" s="27"/>
    </row>
    <row r="51468" spans="12:12" ht="22.5" customHeight="1" x14ac:dyDescent="0.55000000000000004">
      <c r="L51468" s="27"/>
    </row>
    <row r="51469" spans="12:12" ht="22.5" customHeight="1" x14ac:dyDescent="0.55000000000000004">
      <c r="L51469" s="27"/>
    </row>
    <row r="51470" spans="12:12" ht="22.5" customHeight="1" x14ac:dyDescent="0.55000000000000004">
      <c r="L51470" s="27"/>
    </row>
    <row r="51471" spans="12:12" ht="22.5" customHeight="1" x14ac:dyDescent="0.55000000000000004">
      <c r="L51471" s="27"/>
    </row>
    <row r="51472" spans="12:12" ht="22.5" customHeight="1" x14ac:dyDescent="0.55000000000000004">
      <c r="L51472" s="27"/>
    </row>
    <row r="51473" spans="12:12" ht="22.5" customHeight="1" x14ac:dyDescent="0.55000000000000004">
      <c r="L51473" s="27"/>
    </row>
    <row r="51474" spans="12:12" ht="22.5" customHeight="1" x14ac:dyDescent="0.55000000000000004">
      <c r="L51474" s="27"/>
    </row>
    <row r="51475" spans="12:12" ht="22.5" customHeight="1" x14ac:dyDescent="0.55000000000000004">
      <c r="L51475" s="27"/>
    </row>
    <row r="51476" spans="12:12" ht="22.5" customHeight="1" x14ac:dyDescent="0.55000000000000004">
      <c r="L51476" s="27"/>
    </row>
    <row r="51477" spans="12:12" ht="22.5" customHeight="1" x14ac:dyDescent="0.55000000000000004">
      <c r="L51477" s="27"/>
    </row>
    <row r="51478" spans="12:12" ht="22.5" customHeight="1" x14ac:dyDescent="0.55000000000000004">
      <c r="L51478" s="27"/>
    </row>
    <row r="51479" spans="12:12" ht="22.5" customHeight="1" x14ac:dyDescent="0.55000000000000004">
      <c r="L51479" s="27"/>
    </row>
    <row r="51480" spans="12:12" ht="22.5" customHeight="1" x14ac:dyDescent="0.55000000000000004">
      <c r="L51480" s="27"/>
    </row>
    <row r="51481" spans="12:12" ht="22.5" customHeight="1" x14ac:dyDescent="0.55000000000000004">
      <c r="L51481" s="27"/>
    </row>
    <row r="51482" spans="12:12" ht="22.5" customHeight="1" x14ac:dyDescent="0.55000000000000004">
      <c r="L51482" s="27"/>
    </row>
    <row r="51483" spans="12:12" ht="22.5" customHeight="1" x14ac:dyDescent="0.55000000000000004">
      <c r="L51483" s="27"/>
    </row>
    <row r="51484" spans="12:12" ht="22.5" customHeight="1" x14ac:dyDescent="0.55000000000000004">
      <c r="L51484" s="27"/>
    </row>
    <row r="51485" spans="12:12" ht="22.5" customHeight="1" x14ac:dyDescent="0.55000000000000004">
      <c r="L51485" s="27"/>
    </row>
    <row r="51486" spans="12:12" ht="22.5" customHeight="1" x14ac:dyDescent="0.55000000000000004">
      <c r="L51486" s="27"/>
    </row>
    <row r="51487" spans="12:12" ht="22.5" customHeight="1" x14ac:dyDescent="0.55000000000000004">
      <c r="L51487" s="27"/>
    </row>
    <row r="51488" spans="12:12" ht="22.5" customHeight="1" x14ac:dyDescent="0.55000000000000004">
      <c r="L51488" s="27"/>
    </row>
    <row r="51489" spans="12:12" ht="22.5" customHeight="1" x14ac:dyDescent="0.55000000000000004">
      <c r="L51489" s="27"/>
    </row>
    <row r="51490" spans="12:12" ht="22.5" customHeight="1" x14ac:dyDescent="0.55000000000000004">
      <c r="L51490" s="27"/>
    </row>
    <row r="51491" spans="12:12" ht="22.5" customHeight="1" x14ac:dyDescent="0.55000000000000004">
      <c r="L51491" s="27"/>
    </row>
    <row r="51492" spans="12:12" ht="22.5" customHeight="1" x14ac:dyDescent="0.55000000000000004">
      <c r="L51492" s="27"/>
    </row>
    <row r="51493" spans="12:12" ht="22.5" customHeight="1" x14ac:dyDescent="0.55000000000000004">
      <c r="L51493" s="27"/>
    </row>
    <row r="51494" spans="12:12" ht="22.5" customHeight="1" x14ac:dyDescent="0.55000000000000004">
      <c r="L51494" s="27"/>
    </row>
    <row r="51495" spans="12:12" ht="22.5" customHeight="1" x14ac:dyDescent="0.55000000000000004">
      <c r="L51495" s="27"/>
    </row>
    <row r="51496" spans="12:12" ht="22.5" customHeight="1" x14ac:dyDescent="0.55000000000000004">
      <c r="L51496" s="27"/>
    </row>
    <row r="51497" spans="12:12" ht="22.5" customHeight="1" x14ac:dyDescent="0.55000000000000004">
      <c r="L51497" s="27"/>
    </row>
    <row r="51498" spans="12:12" ht="22.5" customHeight="1" x14ac:dyDescent="0.55000000000000004">
      <c r="L51498" s="27"/>
    </row>
    <row r="51499" spans="12:12" ht="22.5" customHeight="1" x14ac:dyDescent="0.55000000000000004">
      <c r="L51499" s="27"/>
    </row>
    <row r="51500" spans="12:12" ht="22.5" customHeight="1" x14ac:dyDescent="0.55000000000000004">
      <c r="L51500" s="27"/>
    </row>
    <row r="51501" spans="12:12" ht="22.5" customHeight="1" x14ac:dyDescent="0.55000000000000004">
      <c r="L51501" s="27"/>
    </row>
    <row r="51502" spans="12:12" ht="22.5" customHeight="1" x14ac:dyDescent="0.55000000000000004">
      <c r="L51502" s="27"/>
    </row>
    <row r="51503" spans="12:12" ht="22.5" customHeight="1" x14ac:dyDescent="0.55000000000000004">
      <c r="L51503" s="27"/>
    </row>
    <row r="51504" spans="12:12" ht="22.5" customHeight="1" x14ac:dyDescent="0.55000000000000004">
      <c r="L51504" s="27"/>
    </row>
    <row r="51505" spans="12:12" ht="22.5" customHeight="1" x14ac:dyDescent="0.55000000000000004">
      <c r="L51505" s="27"/>
    </row>
    <row r="51506" spans="12:12" ht="22.5" customHeight="1" x14ac:dyDescent="0.55000000000000004">
      <c r="L51506" s="27"/>
    </row>
    <row r="51507" spans="12:12" ht="22.5" customHeight="1" x14ac:dyDescent="0.55000000000000004">
      <c r="L51507" s="27"/>
    </row>
    <row r="51508" spans="12:12" ht="22.5" customHeight="1" x14ac:dyDescent="0.55000000000000004">
      <c r="L51508" s="27"/>
    </row>
    <row r="51509" spans="12:12" ht="22.5" customHeight="1" x14ac:dyDescent="0.55000000000000004">
      <c r="L51509" s="27"/>
    </row>
    <row r="51510" spans="12:12" ht="22.5" customHeight="1" x14ac:dyDescent="0.55000000000000004">
      <c r="L51510" s="27"/>
    </row>
    <row r="51511" spans="12:12" ht="22.5" customHeight="1" x14ac:dyDescent="0.55000000000000004">
      <c r="L51511" s="27"/>
    </row>
    <row r="51512" spans="12:12" ht="22.5" customHeight="1" x14ac:dyDescent="0.55000000000000004">
      <c r="L51512" s="27"/>
    </row>
    <row r="51513" spans="12:12" ht="22.5" customHeight="1" x14ac:dyDescent="0.55000000000000004">
      <c r="L51513" s="27"/>
    </row>
    <row r="51514" spans="12:12" ht="22.5" customHeight="1" x14ac:dyDescent="0.55000000000000004">
      <c r="L51514" s="27"/>
    </row>
    <row r="51515" spans="12:12" ht="22.5" customHeight="1" x14ac:dyDescent="0.55000000000000004">
      <c r="L51515" s="27"/>
    </row>
    <row r="51516" spans="12:12" ht="22.5" customHeight="1" x14ac:dyDescent="0.55000000000000004">
      <c r="L51516" s="27"/>
    </row>
    <row r="51517" spans="12:12" ht="22.5" customHeight="1" x14ac:dyDescent="0.55000000000000004">
      <c r="L51517" s="27"/>
    </row>
    <row r="51518" spans="12:12" ht="22.5" customHeight="1" x14ac:dyDescent="0.55000000000000004">
      <c r="L51518" s="27"/>
    </row>
    <row r="51519" spans="12:12" ht="22.5" customHeight="1" x14ac:dyDescent="0.55000000000000004">
      <c r="L51519" s="27"/>
    </row>
    <row r="51520" spans="12:12" ht="22.5" customHeight="1" x14ac:dyDescent="0.55000000000000004">
      <c r="L51520" s="27"/>
    </row>
    <row r="51521" spans="12:12" ht="22.5" customHeight="1" x14ac:dyDescent="0.55000000000000004">
      <c r="L51521" s="27"/>
    </row>
    <row r="51522" spans="12:12" ht="22.5" customHeight="1" x14ac:dyDescent="0.55000000000000004">
      <c r="L51522" s="27"/>
    </row>
    <row r="51523" spans="12:12" ht="22.5" customHeight="1" x14ac:dyDescent="0.55000000000000004">
      <c r="L51523" s="27"/>
    </row>
    <row r="51524" spans="12:12" ht="22.5" customHeight="1" x14ac:dyDescent="0.55000000000000004">
      <c r="L51524" s="27"/>
    </row>
    <row r="51525" spans="12:12" ht="22.5" customHeight="1" x14ac:dyDescent="0.55000000000000004">
      <c r="L51525" s="27"/>
    </row>
    <row r="51526" spans="12:12" ht="22.5" customHeight="1" x14ac:dyDescent="0.55000000000000004">
      <c r="L51526" s="27"/>
    </row>
    <row r="51527" spans="12:12" ht="22.5" customHeight="1" x14ac:dyDescent="0.55000000000000004">
      <c r="L51527" s="27"/>
    </row>
    <row r="51528" spans="12:12" ht="22.5" customHeight="1" x14ac:dyDescent="0.55000000000000004">
      <c r="L51528" s="27"/>
    </row>
    <row r="51529" spans="12:12" ht="22.5" customHeight="1" x14ac:dyDescent="0.55000000000000004">
      <c r="L51529" s="27"/>
    </row>
    <row r="51530" spans="12:12" ht="22.5" customHeight="1" x14ac:dyDescent="0.55000000000000004">
      <c r="L51530" s="27"/>
    </row>
    <row r="51531" spans="12:12" ht="22.5" customHeight="1" x14ac:dyDescent="0.55000000000000004">
      <c r="L51531" s="27"/>
    </row>
    <row r="51532" spans="12:12" ht="22.5" customHeight="1" x14ac:dyDescent="0.55000000000000004">
      <c r="L51532" s="27"/>
    </row>
    <row r="51533" spans="12:12" ht="22.5" customHeight="1" x14ac:dyDescent="0.55000000000000004">
      <c r="L51533" s="27"/>
    </row>
    <row r="51534" spans="12:12" ht="22.5" customHeight="1" x14ac:dyDescent="0.55000000000000004">
      <c r="L51534" s="27"/>
    </row>
    <row r="51535" spans="12:12" ht="22.5" customHeight="1" x14ac:dyDescent="0.55000000000000004">
      <c r="L51535" s="27"/>
    </row>
    <row r="51536" spans="12:12" ht="22.5" customHeight="1" x14ac:dyDescent="0.55000000000000004">
      <c r="L51536" s="27"/>
    </row>
    <row r="51537" spans="12:12" ht="22.5" customHeight="1" x14ac:dyDescent="0.55000000000000004">
      <c r="L51537" s="27"/>
    </row>
    <row r="51538" spans="12:12" ht="22.5" customHeight="1" x14ac:dyDescent="0.55000000000000004">
      <c r="L51538" s="27"/>
    </row>
    <row r="51539" spans="12:12" ht="22.5" customHeight="1" x14ac:dyDescent="0.55000000000000004">
      <c r="L51539" s="27"/>
    </row>
    <row r="51540" spans="12:12" ht="22.5" customHeight="1" x14ac:dyDescent="0.55000000000000004">
      <c r="L51540" s="27"/>
    </row>
    <row r="51541" spans="12:12" ht="22.5" customHeight="1" x14ac:dyDescent="0.55000000000000004">
      <c r="L51541" s="27"/>
    </row>
    <row r="51542" spans="12:12" ht="22.5" customHeight="1" x14ac:dyDescent="0.55000000000000004">
      <c r="L51542" s="27"/>
    </row>
    <row r="51543" spans="12:12" ht="22.5" customHeight="1" x14ac:dyDescent="0.55000000000000004">
      <c r="L51543" s="27"/>
    </row>
    <row r="51544" spans="12:12" ht="22.5" customHeight="1" x14ac:dyDescent="0.55000000000000004">
      <c r="L51544" s="27"/>
    </row>
    <row r="51545" spans="12:12" ht="22.5" customHeight="1" x14ac:dyDescent="0.55000000000000004">
      <c r="L51545" s="27"/>
    </row>
    <row r="51546" spans="12:12" ht="22.5" customHeight="1" x14ac:dyDescent="0.55000000000000004">
      <c r="L51546" s="27"/>
    </row>
    <row r="51547" spans="12:12" ht="22.5" customHeight="1" x14ac:dyDescent="0.55000000000000004">
      <c r="L51547" s="27"/>
    </row>
    <row r="51548" spans="12:12" ht="22.5" customHeight="1" x14ac:dyDescent="0.55000000000000004">
      <c r="L51548" s="27"/>
    </row>
    <row r="51549" spans="12:12" ht="22.5" customHeight="1" x14ac:dyDescent="0.55000000000000004">
      <c r="L51549" s="27"/>
    </row>
    <row r="51550" spans="12:12" ht="22.5" customHeight="1" x14ac:dyDescent="0.55000000000000004">
      <c r="L51550" s="27"/>
    </row>
    <row r="51551" spans="12:12" ht="22.5" customHeight="1" x14ac:dyDescent="0.55000000000000004">
      <c r="L51551" s="27"/>
    </row>
    <row r="51552" spans="12:12" ht="22.5" customHeight="1" x14ac:dyDescent="0.55000000000000004">
      <c r="L51552" s="27"/>
    </row>
    <row r="51553" spans="12:12" ht="22.5" customHeight="1" x14ac:dyDescent="0.55000000000000004">
      <c r="L51553" s="27"/>
    </row>
    <row r="51554" spans="12:12" ht="22.5" customHeight="1" x14ac:dyDescent="0.55000000000000004">
      <c r="L51554" s="27"/>
    </row>
    <row r="51555" spans="12:12" ht="22.5" customHeight="1" x14ac:dyDescent="0.55000000000000004">
      <c r="L51555" s="27"/>
    </row>
    <row r="51556" spans="12:12" ht="22.5" customHeight="1" x14ac:dyDescent="0.55000000000000004">
      <c r="L51556" s="27"/>
    </row>
    <row r="51557" spans="12:12" ht="22.5" customHeight="1" x14ac:dyDescent="0.55000000000000004">
      <c r="L51557" s="27"/>
    </row>
    <row r="51558" spans="12:12" ht="22.5" customHeight="1" x14ac:dyDescent="0.55000000000000004">
      <c r="L51558" s="27"/>
    </row>
    <row r="51559" spans="12:12" ht="22.5" customHeight="1" x14ac:dyDescent="0.55000000000000004">
      <c r="L51559" s="27"/>
    </row>
    <row r="51560" spans="12:12" ht="22.5" customHeight="1" x14ac:dyDescent="0.55000000000000004">
      <c r="L51560" s="27"/>
    </row>
    <row r="51561" spans="12:12" ht="22.5" customHeight="1" x14ac:dyDescent="0.55000000000000004">
      <c r="L51561" s="27"/>
    </row>
    <row r="51562" spans="12:12" ht="22.5" customHeight="1" x14ac:dyDescent="0.55000000000000004">
      <c r="L51562" s="27"/>
    </row>
    <row r="51563" spans="12:12" ht="22.5" customHeight="1" x14ac:dyDescent="0.55000000000000004">
      <c r="L51563" s="27"/>
    </row>
    <row r="51564" spans="12:12" ht="22.5" customHeight="1" x14ac:dyDescent="0.55000000000000004">
      <c r="L51564" s="27"/>
    </row>
    <row r="51565" spans="12:12" ht="22.5" customHeight="1" x14ac:dyDescent="0.55000000000000004">
      <c r="L51565" s="27"/>
    </row>
    <row r="51566" spans="12:12" ht="22.5" customHeight="1" x14ac:dyDescent="0.55000000000000004">
      <c r="L51566" s="27"/>
    </row>
    <row r="51567" spans="12:12" ht="22.5" customHeight="1" x14ac:dyDescent="0.55000000000000004">
      <c r="L51567" s="27"/>
    </row>
    <row r="51568" spans="12:12" ht="22.5" customHeight="1" x14ac:dyDescent="0.55000000000000004">
      <c r="L51568" s="27"/>
    </row>
    <row r="51569" spans="12:12" ht="22.5" customHeight="1" x14ac:dyDescent="0.55000000000000004">
      <c r="L51569" s="27"/>
    </row>
    <row r="51570" spans="12:12" ht="22.5" customHeight="1" x14ac:dyDescent="0.55000000000000004">
      <c r="L51570" s="27"/>
    </row>
    <row r="51571" spans="12:12" ht="22.5" customHeight="1" x14ac:dyDescent="0.55000000000000004">
      <c r="L51571" s="27"/>
    </row>
    <row r="51572" spans="12:12" ht="22.5" customHeight="1" x14ac:dyDescent="0.55000000000000004">
      <c r="L51572" s="27"/>
    </row>
    <row r="51573" spans="12:12" ht="22.5" customHeight="1" x14ac:dyDescent="0.55000000000000004">
      <c r="L51573" s="27"/>
    </row>
    <row r="51574" spans="12:12" ht="22.5" customHeight="1" x14ac:dyDescent="0.55000000000000004">
      <c r="L51574" s="27"/>
    </row>
    <row r="51575" spans="12:12" ht="22.5" customHeight="1" x14ac:dyDescent="0.55000000000000004">
      <c r="L51575" s="27"/>
    </row>
    <row r="51576" spans="12:12" ht="22.5" customHeight="1" x14ac:dyDescent="0.55000000000000004">
      <c r="L51576" s="27"/>
    </row>
    <row r="51577" spans="12:12" ht="22.5" customHeight="1" x14ac:dyDescent="0.55000000000000004">
      <c r="L51577" s="27"/>
    </row>
    <row r="51578" spans="12:12" ht="22.5" customHeight="1" x14ac:dyDescent="0.55000000000000004">
      <c r="L51578" s="27"/>
    </row>
    <row r="51579" spans="12:12" ht="22.5" customHeight="1" x14ac:dyDescent="0.55000000000000004">
      <c r="L51579" s="27"/>
    </row>
    <row r="51580" spans="12:12" ht="22.5" customHeight="1" x14ac:dyDescent="0.55000000000000004">
      <c r="L51580" s="27"/>
    </row>
    <row r="51581" spans="12:12" ht="22.5" customHeight="1" x14ac:dyDescent="0.55000000000000004">
      <c r="L51581" s="27"/>
    </row>
    <row r="51582" spans="12:12" ht="22.5" customHeight="1" x14ac:dyDescent="0.55000000000000004">
      <c r="L51582" s="27"/>
    </row>
    <row r="51583" spans="12:12" ht="22.5" customHeight="1" x14ac:dyDescent="0.55000000000000004">
      <c r="L51583" s="27"/>
    </row>
    <row r="51584" spans="12:12" ht="22.5" customHeight="1" x14ac:dyDescent="0.55000000000000004">
      <c r="L51584" s="27"/>
    </row>
    <row r="51585" spans="12:12" ht="22.5" customHeight="1" x14ac:dyDescent="0.55000000000000004">
      <c r="L51585" s="27"/>
    </row>
    <row r="51586" spans="12:12" ht="22.5" customHeight="1" x14ac:dyDescent="0.55000000000000004">
      <c r="L51586" s="27"/>
    </row>
    <row r="51587" spans="12:12" ht="22.5" customHeight="1" x14ac:dyDescent="0.55000000000000004">
      <c r="L51587" s="27"/>
    </row>
    <row r="51588" spans="12:12" ht="22.5" customHeight="1" x14ac:dyDescent="0.55000000000000004">
      <c r="L51588" s="27"/>
    </row>
    <row r="51589" spans="12:12" ht="22.5" customHeight="1" x14ac:dyDescent="0.55000000000000004">
      <c r="L51589" s="27"/>
    </row>
    <row r="51590" spans="12:12" ht="22.5" customHeight="1" x14ac:dyDescent="0.55000000000000004">
      <c r="L51590" s="27"/>
    </row>
    <row r="51591" spans="12:12" ht="22.5" customHeight="1" x14ac:dyDescent="0.55000000000000004">
      <c r="L51591" s="27"/>
    </row>
    <row r="51592" spans="12:12" ht="22.5" customHeight="1" x14ac:dyDescent="0.55000000000000004">
      <c r="L51592" s="27"/>
    </row>
    <row r="51593" spans="12:12" ht="22.5" customHeight="1" x14ac:dyDescent="0.55000000000000004">
      <c r="L51593" s="27"/>
    </row>
    <row r="51594" spans="12:12" ht="22.5" customHeight="1" x14ac:dyDescent="0.55000000000000004">
      <c r="L51594" s="27"/>
    </row>
    <row r="51595" spans="12:12" ht="22.5" customHeight="1" x14ac:dyDescent="0.55000000000000004">
      <c r="L51595" s="27"/>
    </row>
    <row r="51596" spans="12:12" ht="22.5" customHeight="1" x14ac:dyDescent="0.55000000000000004">
      <c r="L51596" s="27"/>
    </row>
    <row r="51597" spans="12:12" ht="22.5" customHeight="1" x14ac:dyDescent="0.55000000000000004">
      <c r="L51597" s="27"/>
    </row>
    <row r="51598" spans="12:12" ht="22.5" customHeight="1" x14ac:dyDescent="0.55000000000000004">
      <c r="L51598" s="27"/>
    </row>
    <row r="51599" spans="12:12" ht="22.5" customHeight="1" x14ac:dyDescent="0.55000000000000004">
      <c r="L51599" s="27"/>
    </row>
    <row r="51600" spans="12:12" ht="22.5" customHeight="1" x14ac:dyDescent="0.55000000000000004">
      <c r="L51600" s="27"/>
    </row>
    <row r="51601" spans="12:12" ht="22.5" customHeight="1" x14ac:dyDescent="0.55000000000000004">
      <c r="L51601" s="27"/>
    </row>
    <row r="51602" spans="12:12" ht="22.5" customHeight="1" x14ac:dyDescent="0.55000000000000004">
      <c r="L51602" s="27"/>
    </row>
    <row r="51603" spans="12:12" ht="22.5" customHeight="1" x14ac:dyDescent="0.55000000000000004">
      <c r="L51603" s="27"/>
    </row>
    <row r="51604" spans="12:12" ht="22.5" customHeight="1" x14ac:dyDescent="0.55000000000000004">
      <c r="L51604" s="27"/>
    </row>
    <row r="51605" spans="12:12" ht="22.5" customHeight="1" x14ac:dyDescent="0.55000000000000004">
      <c r="L51605" s="27"/>
    </row>
    <row r="51606" spans="12:12" ht="22.5" customHeight="1" x14ac:dyDescent="0.55000000000000004">
      <c r="L51606" s="27"/>
    </row>
    <row r="51607" spans="12:12" ht="22.5" customHeight="1" x14ac:dyDescent="0.55000000000000004">
      <c r="L51607" s="27"/>
    </row>
    <row r="51608" spans="12:12" ht="22.5" customHeight="1" x14ac:dyDescent="0.55000000000000004">
      <c r="L51608" s="27"/>
    </row>
    <row r="51609" spans="12:12" ht="22.5" customHeight="1" x14ac:dyDescent="0.55000000000000004">
      <c r="L51609" s="27"/>
    </row>
    <row r="51610" spans="12:12" ht="22.5" customHeight="1" x14ac:dyDescent="0.55000000000000004">
      <c r="L51610" s="27"/>
    </row>
    <row r="51611" spans="12:12" ht="22.5" customHeight="1" x14ac:dyDescent="0.55000000000000004">
      <c r="L51611" s="27"/>
    </row>
    <row r="51612" spans="12:12" ht="22.5" customHeight="1" x14ac:dyDescent="0.55000000000000004">
      <c r="L51612" s="27"/>
    </row>
    <row r="51613" spans="12:12" ht="22.5" customHeight="1" x14ac:dyDescent="0.55000000000000004">
      <c r="L51613" s="27"/>
    </row>
    <row r="51614" spans="12:12" ht="22.5" customHeight="1" x14ac:dyDescent="0.55000000000000004">
      <c r="L51614" s="27"/>
    </row>
    <row r="51615" spans="12:12" ht="22.5" customHeight="1" x14ac:dyDescent="0.55000000000000004">
      <c r="L51615" s="27"/>
    </row>
    <row r="51616" spans="12:12" ht="22.5" customHeight="1" x14ac:dyDescent="0.55000000000000004">
      <c r="L51616" s="27"/>
    </row>
    <row r="51617" spans="12:12" ht="22.5" customHeight="1" x14ac:dyDescent="0.55000000000000004">
      <c r="L51617" s="27"/>
    </row>
    <row r="51618" spans="12:12" ht="22.5" customHeight="1" x14ac:dyDescent="0.55000000000000004">
      <c r="L51618" s="27"/>
    </row>
    <row r="51619" spans="12:12" ht="22.5" customHeight="1" x14ac:dyDescent="0.55000000000000004">
      <c r="L51619" s="27"/>
    </row>
    <row r="51620" spans="12:12" ht="22.5" customHeight="1" x14ac:dyDescent="0.55000000000000004">
      <c r="L51620" s="27"/>
    </row>
    <row r="51621" spans="12:12" ht="22.5" customHeight="1" x14ac:dyDescent="0.55000000000000004">
      <c r="L51621" s="27"/>
    </row>
    <row r="51622" spans="12:12" ht="22.5" customHeight="1" x14ac:dyDescent="0.55000000000000004">
      <c r="L51622" s="27"/>
    </row>
    <row r="51623" spans="12:12" ht="22.5" customHeight="1" x14ac:dyDescent="0.55000000000000004">
      <c r="L51623" s="27"/>
    </row>
    <row r="51624" spans="12:12" ht="22.5" customHeight="1" x14ac:dyDescent="0.55000000000000004">
      <c r="L51624" s="27"/>
    </row>
    <row r="51625" spans="12:12" ht="22.5" customHeight="1" x14ac:dyDescent="0.55000000000000004">
      <c r="L51625" s="27"/>
    </row>
    <row r="51626" spans="12:12" ht="22.5" customHeight="1" x14ac:dyDescent="0.55000000000000004">
      <c r="L51626" s="27"/>
    </row>
    <row r="51627" spans="12:12" ht="22.5" customHeight="1" x14ac:dyDescent="0.55000000000000004">
      <c r="L51627" s="27"/>
    </row>
    <row r="51628" spans="12:12" ht="22.5" customHeight="1" x14ac:dyDescent="0.55000000000000004">
      <c r="L51628" s="27"/>
    </row>
    <row r="51629" spans="12:12" ht="22.5" customHeight="1" x14ac:dyDescent="0.55000000000000004">
      <c r="L51629" s="27"/>
    </row>
    <row r="51630" spans="12:12" ht="22.5" customHeight="1" x14ac:dyDescent="0.55000000000000004">
      <c r="L51630" s="27"/>
    </row>
    <row r="51631" spans="12:12" ht="22.5" customHeight="1" x14ac:dyDescent="0.55000000000000004">
      <c r="L51631" s="27"/>
    </row>
    <row r="51632" spans="12:12" ht="22.5" customHeight="1" x14ac:dyDescent="0.55000000000000004">
      <c r="L51632" s="27"/>
    </row>
    <row r="51633" spans="12:12" ht="22.5" customHeight="1" x14ac:dyDescent="0.55000000000000004">
      <c r="L51633" s="27"/>
    </row>
    <row r="51634" spans="12:12" ht="22.5" customHeight="1" x14ac:dyDescent="0.55000000000000004">
      <c r="L51634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"/>
  <sheetViews>
    <sheetView topLeftCell="A3" zoomScaleNormal="100" workbookViewId="0">
      <selection activeCell="J4" sqref="J4:J17"/>
    </sheetView>
  </sheetViews>
  <sheetFormatPr defaultColWidth="9.125" defaultRowHeight="17.25" x14ac:dyDescent="0.2"/>
  <cols>
    <col min="1" max="1" width="8.125" style="16" bestFit="1" customWidth="1"/>
    <col min="2" max="2" width="4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7.125" style="17" bestFit="1" customWidth="1"/>
    <col min="9" max="9" width="9" style="17" bestFit="1" customWidth="1"/>
    <col min="10" max="10" width="7.75" style="17" bestFit="1" customWidth="1"/>
    <col min="11" max="11" width="11" style="15" bestFit="1" customWidth="1"/>
    <col min="12" max="12" width="1.375" style="14" bestFit="1" customWidth="1"/>
    <col min="13" max="16384" width="9.125" style="14"/>
  </cols>
  <sheetData>
    <row r="1" spans="1:12" ht="28.5" customHeight="1" x14ac:dyDescent="0.2">
      <c r="A1" s="56" t="s">
        <v>62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ht="18" customHeight="1" x14ac:dyDescent="0.2">
      <c r="A2" s="32"/>
      <c r="I2" s="14"/>
      <c r="J2" s="14"/>
    </row>
    <row r="3" spans="1:12" s="19" customFormat="1" ht="22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2" ht="21.75" x14ac:dyDescent="0.5">
      <c r="A4" s="49">
        <v>44885</v>
      </c>
      <c r="B4" s="61">
        <v>1.45</v>
      </c>
      <c r="C4" s="51">
        <v>13.58905</v>
      </c>
      <c r="D4" s="51">
        <v>101.49797</v>
      </c>
      <c r="E4" s="52">
        <v>770306.88036499999</v>
      </c>
      <c r="F4" s="52">
        <v>1503663.13692</v>
      </c>
      <c r="G4" s="50" t="s">
        <v>55</v>
      </c>
      <c r="H4" s="50" t="s">
        <v>82</v>
      </c>
      <c r="I4" s="50" t="s">
        <v>83</v>
      </c>
      <c r="J4" s="50" t="s">
        <v>84</v>
      </c>
      <c r="K4" s="50" t="s">
        <v>56</v>
      </c>
      <c r="L4" s="60" t="s">
        <v>67</v>
      </c>
    </row>
    <row r="5" spans="1:12" ht="21.75" x14ac:dyDescent="0.5">
      <c r="A5" s="49">
        <v>44885</v>
      </c>
      <c r="B5" s="61">
        <v>1.45</v>
      </c>
      <c r="C5" s="51">
        <v>13.04875</v>
      </c>
      <c r="D5" s="51">
        <v>101.08459999999999</v>
      </c>
      <c r="E5" s="52">
        <v>726057.75352100004</v>
      </c>
      <c r="F5" s="52">
        <v>1443455.59776</v>
      </c>
      <c r="G5" s="50" t="s">
        <v>55</v>
      </c>
      <c r="H5" s="50" t="s">
        <v>79</v>
      </c>
      <c r="I5" s="50" t="s">
        <v>80</v>
      </c>
      <c r="J5" s="50" t="s">
        <v>81</v>
      </c>
      <c r="K5" s="50" t="s">
        <v>56</v>
      </c>
      <c r="L5" s="60" t="s">
        <v>67</v>
      </c>
    </row>
    <row r="6" spans="1:12" ht="21.75" x14ac:dyDescent="0.5">
      <c r="A6" s="49">
        <v>44885</v>
      </c>
      <c r="B6" s="61">
        <v>1.45</v>
      </c>
      <c r="C6" s="51">
        <v>13.05716</v>
      </c>
      <c r="D6" s="51">
        <v>101.07465000000001</v>
      </c>
      <c r="E6" s="52">
        <v>724970.716518</v>
      </c>
      <c r="F6" s="52">
        <v>1444377.33341</v>
      </c>
      <c r="G6" s="50" t="s">
        <v>55</v>
      </c>
      <c r="H6" s="50" t="s">
        <v>79</v>
      </c>
      <c r="I6" s="50" t="s">
        <v>80</v>
      </c>
      <c r="J6" s="50" t="s">
        <v>81</v>
      </c>
      <c r="K6" s="50" t="s">
        <v>56</v>
      </c>
      <c r="L6" s="60" t="s">
        <v>67</v>
      </c>
    </row>
    <row r="7" spans="1:12" ht="21.75" x14ac:dyDescent="0.5">
      <c r="A7" s="49">
        <v>44885</v>
      </c>
      <c r="B7" s="61">
        <v>1.45</v>
      </c>
      <c r="C7" s="51">
        <v>16.210719999999998</v>
      </c>
      <c r="D7" s="51">
        <v>100.94343000000001</v>
      </c>
      <c r="E7" s="52">
        <v>707745.16462699999</v>
      </c>
      <c r="F7" s="52">
        <v>1793228.1457199999</v>
      </c>
      <c r="G7" s="50" t="s">
        <v>55</v>
      </c>
      <c r="H7" s="50" t="s">
        <v>92</v>
      </c>
      <c r="I7" s="50" t="s">
        <v>93</v>
      </c>
      <c r="J7" s="50" t="s">
        <v>57</v>
      </c>
      <c r="K7" s="50" t="s">
        <v>56</v>
      </c>
      <c r="L7" s="60" t="s">
        <v>67</v>
      </c>
    </row>
    <row r="8" spans="1:12" ht="21.75" x14ac:dyDescent="0.5">
      <c r="A8" s="49">
        <v>44885</v>
      </c>
      <c r="B8" s="61">
        <v>1.45</v>
      </c>
      <c r="C8" s="51">
        <v>12.65166</v>
      </c>
      <c r="D8" s="51">
        <v>101.30267000000001</v>
      </c>
      <c r="E8" s="52">
        <v>750109.62263600004</v>
      </c>
      <c r="F8" s="52">
        <v>1399715.8386599999</v>
      </c>
      <c r="G8" s="50" t="s">
        <v>55</v>
      </c>
      <c r="H8" s="50" t="s">
        <v>75</v>
      </c>
      <c r="I8" s="50" t="s">
        <v>76</v>
      </c>
      <c r="J8" s="50" t="s">
        <v>77</v>
      </c>
      <c r="K8" s="50" t="s">
        <v>56</v>
      </c>
      <c r="L8" s="60" t="s">
        <v>67</v>
      </c>
    </row>
    <row r="9" spans="1:12" ht="21.75" x14ac:dyDescent="0.5">
      <c r="A9" s="49">
        <v>44885</v>
      </c>
      <c r="B9" s="61">
        <v>1.45</v>
      </c>
      <c r="C9" s="51">
        <v>12.65222</v>
      </c>
      <c r="D9" s="51">
        <v>101.29906</v>
      </c>
      <c r="E9" s="52">
        <v>749716.77773099998</v>
      </c>
      <c r="F9" s="52">
        <v>1399774.35837</v>
      </c>
      <c r="G9" s="50" t="s">
        <v>55</v>
      </c>
      <c r="H9" s="50" t="s">
        <v>75</v>
      </c>
      <c r="I9" s="50" t="s">
        <v>76</v>
      </c>
      <c r="J9" s="50" t="s">
        <v>77</v>
      </c>
      <c r="K9" s="50" t="s">
        <v>56</v>
      </c>
      <c r="L9" s="60" t="s">
        <v>67</v>
      </c>
    </row>
    <row r="10" spans="1:12" ht="21.75" x14ac:dyDescent="0.5">
      <c r="A10" s="49">
        <v>44885</v>
      </c>
      <c r="B10" s="61">
        <v>1.45</v>
      </c>
      <c r="C10" s="51">
        <v>12.655570000000001</v>
      </c>
      <c r="D10" s="51">
        <v>101.2996</v>
      </c>
      <c r="E10" s="52">
        <v>749772.19827199995</v>
      </c>
      <c r="F10" s="52">
        <v>1400145.60033</v>
      </c>
      <c r="G10" s="50" t="s">
        <v>55</v>
      </c>
      <c r="H10" s="50" t="s">
        <v>75</v>
      </c>
      <c r="I10" s="50" t="s">
        <v>76</v>
      </c>
      <c r="J10" s="50" t="s">
        <v>77</v>
      </c>
      <c r="K10" s="50" t="s">
        <v>56</v>
      </c>
      <c r="L10" s="60" t="s">
        <v>67</v>
      </c>
    </row>
    <row r="11" spans="1:12" ht="21.75" x14ac:dyDescent="0.5">
      <c r="A11" s="49">
        <v>44885</v>
      </c>
      <c r="B11" s="61">
        <v>1.45</v>
      </c>
      <c r="C11" s="51">
        <v>12.702450000000001</v>
      </c>
      <c r="D11" s="51">
        <v>101.10647</v>
      </c>
      <c r="E11" s="52">
        <v>728744.40965199994</v>
      </c>
      <c r="F11" s="52">
        <v>1405156.07011</v>
      </c>
      <c r="G11" s="50" t="s">
        <v>55</v>
      </c>
      <c r="H11" s="50" t="s">
        <v>78</v>
      </c>
      <c r="I11" s="50" t="s">
        <v>76</v>
      </c>
      <c r="J11" s="50" t="s">
        <v>77</v>
      </c>
      <c r="K11" s="50" t="s">
        <v>56</v>
      </c>
      <c r="L11" s="60" t="s">
        <v>67</v>
      </c>
    </row>
    <row r="12" spans="1:12" ht="21.75" x14ac:dyDescent="0.5">
      <c r="A12" s="49">
        <v>44885</v>
      </c>
      <c r="B12" s="61">
        <v>1.45</v>
      </c>
      <c r="C12" s="51">
        <v>14.56809</v>
      </c>
      <c r="D12" s="51">
        <v>100.76617</v>
      </c>
      <c r="E12" s="52">
        <v>690278.72328699997</v>
      </c>
      <c r="F12" s="52">
        <v>1611293.5654500001</v>
      </c>
      <c r="G12" s="50" t="s">
        <v>55</v>
      </c>
      <c r="H12" s="50" t="s">
        <v>85</v>
      </c>
      <c r="I12" s="50" t="s">
        <v>86</v>
      </c>
      <c r="J12" s="50" t="s">
        <v>65</v>
      </c>
      <c r="K12" s="50" t="s">
        <v>56</v>
      </c>
      <c r="L12" s="60" t="s">
        <v>67</v>
      </c>
    </row>
    <row r="13" spans="1:12" ht="21.75" x14ac:dyDescent="0.5">
      <c r="A13" s="49">
        <v>44885</v>
      </c>
      <c r="B13" s="61">
        <v>1.45</v>
      </c>
      <c r="C13" s="51">
        <v>14.62618</v>
      </c>
      <c r="D13" s="51">
        <v>101.00615000000001</v>
      </c>
      <c r="E13" s="52">
        <v>716085.01253199996</v>
      </c>
      <c r="F13" s="52">
        <v>1617936.0489099999</v>
      </c>
      <c r="G13" s="50" t="s">
        <v>55</v>
      </c>
      <c r="H13" s="50" t="s">
        <v>87</v>
      </c>
      <c r="I13" s="50" t="s">
        <v>64</v>
      </c>
      <c r="J13" s="50" t="s">
        <v>65</v>
      </c>
      <c r="K13" s="50" t="s">
        <v>56</v>
      </c>
      <c r="L13" s="60" t="s">
        <v>67</v>
      </c>
    </row>
    <row r="14" spans="1:12" ht="21.75" x14ac:dyDescent="0.5">
      <c r="A14" s="49">
        <v>44885</v>
      </c>
      <c r="B14" s="61">
        <v>1.45</v>
      </c>
      <c r="C14" s="51">
        <v>14.62959</v>
      </c>
      <c r="D14" s="51">
        <v>101.09988</v>
      </c>
      <c r="E14" s="52">
        <v>726181.18085899996</v>
      </c>
      <c r="F14" s="52">
        <v>1618404.8416599999</v>
      </c>
      <c r="G14" s="50" t="s">
        <v>55</v>
      </c>
      <c r="H14" s="50" t="s">
        <v>63</v>
      </c>
      <c r="I14" s="50" t="s">
        <v>64</v>
      </c>
      <c r="J14" s="50" t="s">
        <v>65</v>
      </c>
      <c r="K14" s="50" t="s">
        <v>56</v>
      </c>
      <c r="L14" s="60" t="s">
        <v>67</v>
      </c>
    </row>
    <row r="15" spans="1:12" ht="21.75" x14ac:dyDescent="0.5">
      <c r="A15" s="49">
        <v>44885</v>
      </c>
      <c r="B15" s="61">
        <v>1.45</v>
      </c>
      <c r="C15" s="51">
        <v>14.64894</v>
      </c>
      <c r="D15" s="51">
        <v>101.04085000000001</v>
      </c>
      <c r="E15" s="52">
        <v>719801.29060099996</v>
      </c>
      <c r="F15" s="52">
        <v>1620488.08745</v>
      </c>
      <c r="G15" s="50" t="s">
        <v>55</v>
      </c>
      <c r="H15" s="50" t="s">
        <v>88</v>
      </c>
      <c r="I15" s="50" t="s">
        <v>64</v>
      </c>
      <c r="J15" s="50" t="s">
        <v>65</v>
      </c>
      <c r="K15" s="50" t="s">
        <v>56</v>
      </c>
      <c r="L15" s="60" t="s">
        <v>67</v>
      </c>
    </row>
    <row r="16" spans="1:12" ht="21.75" x14ac:dyDescent="0.5">
      <c r="A16" s="49">
        <v>44885</v>
      </c>
      <c r="B16" s="61">
        <v>1.45</v>
      </c>
      <c r="C16" s="51">
        <v>14.67413</v>
      </c>
      <c r="D16" s="51">
        <v>100.80247</v>
      </c>
      <c r="E16" s="52">
        <v>694097.429749</v>
      </c>
      <c r="F16" s="52">
        <v>1623057.42762</v>
      </c>
      <c r="G16" s="50" t="s">
        <v>55</v>
      </c>
      <c r="H16" s="50" t="s">
        <v>89</v>
      </c>
      <c r="I16" s="50" t="s">
        <v>90</v>
      </c>
      <c r="J16" s="50" t="s">
        <v>65</v>
      </c>
      <c r="K16" s="50" t="s">
        <v>56</v>
      </c>
      <c r="L16" s="60" t="s">
        <v>67</v>
      </c>
    </row>
    <row r="17" spans="1:12" ht="21.75" x14ac:dyDescent="0.5">
      <c r="A17" s="49">
        <v>44885</v>
      </c>
      <c r="B17" s="61">
        <v>1.45</v>
      </c>
      <c r="C17" s="51">
        <v>14.73673</v>
      </c>
      <c r="D17" s="51">
        <v>101.03864</v>
      </c>
      <c r="E17" s="52">
        <v>719475.47039200005</v>
      </c>
      <c r="F17" s="52">
        <v>1630201.04119</v>
      </c>
      <c r="G17" s="50" t="s">
        <v>55</v>
      </c>
      <c r="H17" s="50" t="s">
        <v>91</v>
      </c>
      <c r="I17" s="50" t="s">
        <v>64</v>
      </c>
      <c r="J17" s="50" t="s">
        <v>65</v>
      </c>
      <c r="K17" s="50" t="s">
        <v>56</v>
      </c>
      <c r="L17" s="60" t="s">
        <v>67</v>
      </c>
    </row>
  </sheetData>
  <sortState xmlns:xlrd2="http://schemas.microsoft.com/office/spreadsheetml/2017/richdata2" ref="A4:L17">
    <sortCondition ref="J4:J17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สรุปรวมปีงบ 65</vt:lpstr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2022-11-20T11:03:53Z</dcterms:modified>
</cp:coreProperties>
</file>