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8_{7F711A35-3CF3-49CF-92D8-FE2057F77528}" xr6:coauthVersionLast="47" xr6:coauthVersionMax="47" xr10:uidLastSave="{00000000-0000-0000-0000-000000000000}"/>
  <bookViews>
    <workbookView xWindow="-120" yWindow="-120" windowWidth="20730" windowHeight="11040" tabRatio="633" xr2:uid="{00000000-000D-0000-FFFF-FFFF00000000}"/>
  </bookViews>
  <sheets>
    <sheet name="สรุปรวมปีงบ 68" sheetId="15" r:id="rId1"/>
    <sheet name="สรุปHotspot Aqua" sheetId="12" state="hidden" r:id="rId2"/>
    <sheet name="พื้นที่ป่าอนุรักษ์" sheetId="4" r:id="rId3"/>
    <sheet name="พื้นที่ป่าสงวนแห่งชาติ" sheetId="13" r:id="rId4"/>
    <sheet name="นอกพื้นที่ป่าฯ" sheetId="14" r:id="rId5"/>
  </sheets>
  <externalReferences>
    <externalReference r:id="rId6"/>
    <externalReference r:id="rId7"/>
  </externalReferences>
  <definedNames>
    <definedName name="_xlnm._FilterDatabase" localSheetId="4" hidden="1">นอกพื้นที่ป่าฯ!$B$3:$M$3</definedName>
    <definedName name="_xlnm._FilterDatabase" localSheetId="3" hidden="1">พื้นที่ป่าสงวนแห่งชาติ!$B$3:$N$3</definedName>
    <definedName name="_xlnm._FilterDatabase" localSheetId="2" hidden="1">พื้นที่ป่าอนุรักษ์!$A$3:$T$3</definedName>
    <definedName name="_xlnm.Database" localSheetId="4">นอกพื้นที่ป่าฯ!#REF!</definedName>
    <definedName name="_xlnm.Database" localSheetId="3">[1]พื้นที่เกษตร!#REF!</definedName>
    <definedName name="_xlnm.Database" localSheetId="1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13" i="15" l="1"/>
  <c r="E14" i="15" l="1"/>
  <c r="D14" i="15"/>
  <c r="C14" i="15"/>
  <c r="B14" i="15"/>
  <c r="E11" i="15" l="1"/>
  <c r="E9" i="15" l="1"/>
  <c r="E10" i="15"/>
  <c r="E8" i="15" l="1"/>
  <c r="E7" i="15" l="1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6" i="15"/>
  <c r="E5" i="15"/>
  <c r="E4" i="15"/>
  <c r="E29" i="12" l="1"/>
</calcChain>
</file>

<file path=xl/sharedStrings.xml><?xml version="1.0" encoding="utf-8"?>
<sst xmlns="http://schemas.openxmlformats.org/spreadsheetml/2006/main" count="169" uniqueCount="93">
  <si>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</si>
  <si>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</si>
  <si>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</si>
  <si>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</si>
  <si>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</si>
  <si>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</si>
  <si>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</si>
  <si>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</si>
  <si>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</si>
  <si>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</si>
  <si>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</si>
  <si>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</si>
  <si>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</si>
  <si>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</si>
  <si>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</si>
  <si>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</si>
  <si>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</si>
  <si>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</si>
  <si>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</si>
  <si>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</si>
  <si>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</si>
  <si>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</si>
  <si>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</si>
  <si>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</si>
  <si>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</si>
  <si>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</si>
  <si>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</si>
  <si>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</si>
  <si>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</si>
  <si>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</si>
  <si>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</si>
  <si>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</si>
  <si>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</si>
  <si>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</si>
  <si>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</si>
  <si>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</si>
  <si>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</si>
  <si>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</si>
  <si>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</si>
  <si>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</si>
  <si>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</si>
  <si>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</si>
  <si>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</si>
  <si>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</si>
  <si>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นอกพื้นที่ป่าฯ</t>
  </si>
  <si>
    <t>สรุป Hotspot ปีงบประมาณ 2568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</si>
  <si>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</si>
  <si>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1-31/10/2024</t>
  </si>
  <si>
    <t>** วันที่ 4-9 พ.ย.67 (ช่วงเช้า) ไม่มี Hotspot เนื่องจากระบบการติดตามการเกิดจุดความร้อน (hotspot) ด้วยดาวเทียม Suomi NPP (ระบบ VIIRS) ของ NASA ขัดข้อง</t>
  </si>
  <si>
    <t>ID_Hotspot</t>
  </si>
  <si>
    <t>สบอ. (ตามขอบเขตสถานีฯ)</t>
  </si>
  <si>
    <t>สบอ. (ตามพื้นที่อนุรักษ์)</t>
  </si>
  <si>
    <t>1-30/11/2024</t>
  </si>
  <si>
    <t>1-31/12/2024</t>
  </si>
  <si>
    <t>*** ข้อมูลจุดความร้อนสะสมจากดาวเทียมแต่ละรอบ ที่ยังไม่ปรับลดจุดความร้อนที่เกิดจากการชิงเผา และที่ตรวจสอบภาคพื้นดินแล้วไม่พบไฟ</t>
  </si>
  <si>
    <t>** วันที่ 21 ม.ค.68 (ช่วงเช้า) ไม่มี Hotspot เนื่องจากระบบการติดตามการเกิดจุดความร้อน (hotspot) ด้วยดาวเทียม Suomi NPP (ระบบ VIIRS) ของ NASA ขัดข้อง</t>
  </si>
  <si>
    <t>1-31/01/2025</t>
  </si>
  <si>
    <t>1-28/02/2025</t>
  </si>
  <si>
    <t>1-31/03/2025</t>
  </si>
  <si>
    <t>1-30/04/2025</t>
  </si>
  <si>
    <t>1-15/04/2025</t>
  </si>
  <si>
    <t>Suomi NPP</t>
  </si>
  <si>
    <t xml:space="preserve"> </t>
  </si>
  <si>
    <t>nominal</t>
  </si>
  <si>
    <t>14.07,SuomiNPP</t>
  </si>
  <si>
    <t>1-31/05/2026</t>
  </si>
  <si>
    <t>A_44073</t>
  </si>
  <si>
    <t>ข้อมูล Hotspot ในพื้นที่ป่าอนุรักษ์ ประจำวันที่ 1 มิถุนายน 2568</t>
  </si>
  <si>
    <t>ข้อมูล Hotspot ในพื้นที่ป่าสงวนแห่งชาติ ประจำวันที่ 1 มิถุนายน 2568</t>
  </si>
  <si>
    <t>ข้อมูล Hotspot นอกพื้นที่ป่าฯ ประจำวันที่  1 มิถุนายน 2568</t>
  </si>
  <si>
    <t>R_30954</t>
  </si>
  <si>
    <t>พุมเรียง</t>
  </si>
  <si>
    <t>ไชยา</t>
  </si>
  <si>
    <t>สุราษฎร์ธานี</t>
  </si>
  <si>
    <t>ภาคใต้</t>
  </si>
  <si>
    <t>ป่าทุ่งใสไช</t>
  </si>
  <si>
    <t>บ้านแฮด</t>
  </si>
  <si>
    <t>บ้านแฮ</t>
  </si>
  <si>
    <t>ขอนแก่น</t>
  </si>
  <si>
    <t>ภาคตะวันออกเฉียงเหนือ</t>
  </si>
  <si>
    <t>แหลมงอบ</t>
  </si>
  <si>
    <t>ตราด</t>
  </si>
  <si>
    <t>ภาคกลางและตะวันออก</t>
  </si>
  <si>
    <t>เกาะหลัก</t>
  </si>
  <si>
    <t>เมืองประจวบคีรีขันธ์</t>
  </si>
  <si>
    <t>ประจวบคีรีขันธ์</t>
  </si>
  <si>
    <t>เคียนซา</t>
  </si>
  <si>
    <t>ตะกรบ</t>
  </si>
  <si>
    <t>A_44074</t>
  </si>
  <si>
    <t>A_44075</t>
  </si>
  <si>
    <t>A_44076</t>
  </si>
  <si>
    <t>A_44077</t>
  </si>
  <si>
    <t>A_44078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</si>
</sst>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7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4"/>
      <color theme="1"/>
      <name val="TH SarabunPSK"/>
      <family val="2"/>
    </font>
    <font>
      <sz val="14"/>
      <color indexed="8"/>
      <name val="TH SarabunPSK"/>
      <family val="2"/>
    </font>
    <font>
      <sz val="18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4"/>
      <color rgb="FF0070C0"/>
      <name val="TH SarabunPSK"/>
      <family val="2"/>
    </font>
    <font>
      <sz val="14"/>
      <color rgb="FFFF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6" fillId="0" borderId="0"/>
    <xf numFmtId="164" fontId="36" fillId="0" borderId="0" applyFont="0" applyFill="0" applyBorder="0" applyAlignment="0" applyProtection="0"/>
    <xf numFmtId="0" fontId="36" fillId="0" borderId="0"/>
    <xf numFmtId="0" fontId="6" fillId="0" borderId="0" applyNumberFormat="0" applyFill="0" applyBorder="0" applyAlignment="0" applyProtection="0"/>
    <xf numFmtId="0" fontId="9" fillId="0" borderId="0"/>
    <xf numFmtId="0" fontId="37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40" fillId="0" borderId="0" applyNumberFormat="0" applyFill="0" applyBorder="0" applyAlignment="0" applyProtection="0"/>
    <xf numFmtId="164" fontId="36" fillId="0" borderId="0" applyFont="0" applyFill="0" applyBorder="0" applyAlignment="0" applyProtection="0"/>
    <xf numFmtId="0" fontId="37" fillId="0" borderId="0"/>
    <xf numFmtId="0" fontId="6" fillId="0" borderId="0" applyNumberFormat="0" applyFill="0" applyBorder="0" applyAlignment="0" applyProtection="0"/>
    <xf numFmtId="164" fontId="36" fillId="0" borderId="0" applyFont="0" applyFill="0" applyBorder="0" applyAlignment="0" applyProtection="0"/>
    <xf numFmtId="0" fontId="37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46" fillId="0" borderId="0" applyNumberFormat="0" applyFill="0" applyBorder="0" applyAlignment="0" applyProtection="0"/>
  </cellStyleXfs>
  <cellXfs count="6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9" fillId="0" borderId="0" xfId="0" applyFont="1"/>
    <xf numFmtId="14" fontId="30" fillId="0" borderId="0" xfId="0" applyNumberFormat="1" applyFont="1"/>
    <xf numFmtId="3" fontId="30" fillId="0" borderId="0" xfId="0" applyNumberFormat="1" applyFont="1"/>
    <xf numFmtId="49" fontId="30" fillId="0" borderId="0" xfId="0" applyNumberFormat="1" applyFont="1"/>
    <xf numFmtId="14" fontId="26" fillId="0" borderId="1" xfId="0" applyNumberFormat="1" applyFont="1" applyBorder="1" applyAlignment="1">
      <alignment horizontal="center"/>
    </xf>
    <xf numFmtId="3" fontId="26" fillId="0" borderId="1" xfId="0" applyNumberFormat="1" applyFont="1" applyBorder="1" applyAlignment="1">
      <alignment horizontal="center"/>
    </xf>
    <xf numFmtId="49" fontId="26" fillId="0" borderId="1" xfId="0" applyNumberFormat="1" applyFont="1" applyBorder="1" applyAlignment="1">
      <alignment horizontal="center"/>
    </xf>
    <xf numFmtId="49" fontId="27" fillId="0" borderId="1" xfId="0" applyNumberFormat="1" applyFont="1" applyBorder="1" applyAlignment="1">
      <alignment horizontal="center"/>
    </xf>
    <xf numFmtId="14" fontId="26" fillId="0" borderId="0" xfId="0" applyNumberFormat="1" applyFont="1" applyAlignment="1">
      <alignment horizontal="center"/>
    </xf>
    <xf numFmtId="3" fontId="26" fillId="0" borderId="0" xfId="0" applyNumberFormat="1" applyFont="1" applyAlignment="1">
      <alignment horizontal="center"/>
    </xf>
    <xf numFmtId="3" fontId="29" fillId="0" borderId="0" xfId="0" applyNumberFormat="1" applyFont="1"/>
    <xf numFmtId="3" fontId="26" fillId="0" borderId="1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38" fillId="0" borderId="0" xfId="0" applyFont="1" applyAlignment="1">
      <alignment horizontal="center"/>
    </xf>
    <xf numFmtId="0" fontId="38" fillId="0" borderId="0" xfId="0" applyFont="1" applyAlignment="1">
      <alignment horizontal="center" vertical="center"/>
    </xf>
    <xf numFmtId="1" fontId="38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165" fontId="39" fillId="0" borderId="0" xfId="0" applyNumberFormat="1" applyFont="1" applyAlignment="1">
      <alignment horizontal="center" vertical="center"/>
    </xf>
    <xf numFmtId="2" fontId="39" fillId="0" borderId="0" xfId="0" applyNumberFormat="1" applyFont="1" applyAlignment="1">
      <alignment horizontal="center" vertical="center"/>
    </xf>
    <xf numFmtId="1" fontId="39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9" fillId="0" borderId="1" xfId="0" applyFont="1" applyBorder="1" applyAlignment="1">
      <alignment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3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8" fillId="0" borderId="0" xfId="0" applyNumberFormat="1" applyFont="1" applyAlignment="1">
      <alignment horizontal="center" vertical="center"/>
    </xf>
    <xf numFmtId="166" fontId="39" fillId="0" borderId="0" xfId="0" applyNumberFormat="1" applyFont="1" applyAlignment="1">
      <alignment horizontal="center" vertical="center"/>
    </xf>
    <xf numFmtId="0" fontId="45" fillId="0" borderId="0" xfId="0" applyFont="1"/>
    <xf numFmtId="0" fontId="44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39" fillId="0" borderId="11" xfId="0" applyFont="1" applyBorder="1" applyAlignment="1">
      <alignment horizontal="center" vertical="center"/>
    </xf>
    <xf numFmtId="165" fontId="39" fillId="0" borderId="11" xfId="0" applyNumberFormat="1" applyFont="1" applyBorder="1" applyAlignment="1">
      <alignment horizontal="center" vertical="center"/>
    </xf>
    <xf numFmtId="2" fontId="39" fillId="0" borderId="11" xfId="0" applyNumberFormat="1" applyFont="1" applyBorder="1" applyAlignment="1">
      <alignment horizontal="center" vertical="center"/>
    </xf>
    <xf numFmtId="166" fontId="39" fillId="0" borderId="11" xfId="0" applyNumberFormat="1" applyFont="1" applyBorder="1" applyAlignment="1">
      <alignment horizontal="center" vertical="center"/>
    </xf>
    <xf numFmtId="1" fontId="39" fillId="0" borderId="1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7" fontId="27" fillId="0" borderId="0" xfId="0" applyNumberFormat="1" applyFont="1"/>
    <xf numFmtId="167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28" fillId="0" borderId="0" xfId="0" applyNumberFormat="1" applyFont="1" applyAlignment="1">
      <alignment horizontal="center"/>
    </xf>
    <xf numFmtId="0" fontId="31" fillId="0" borderId="0" xfId="0" applyFont="1"/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9"/>
  <sheetViews>
    <sheetView tabSelected="1" zoomScaleNormal="100" workbookViewId="0">
      <selection activeCell="I7" sqref="I7"/>
    </sheetView>
  </sheetViews>
  <sheetFormatPr defaultColWidth="10.42578125" defaultRowHeight="18.75"/>
  <cols>
    <col min="1" max="1" width="15.140625" style="13" customWidth="1"/>
    <col min="2" max="2" width="11.85546875" style="23" bestFit="1" customWidth="1"/>
    <col min="3" max="3" width="17" style="23" bestFit="1" customWidth="1"/>
    <col min="4" max="4" width="10.7109375" style="23" bestFit="1" customWidth="1"/>
    <col min="5" max="5" width="10.28515625" style="23" customWidth="1"/>
    <col min="6" max="6" width="20.5703125" style="13" customWidth="1"/>
    <col min="7" max="7" width="11.7109375" style="13" customWidth="1"/>
    <col min="8" max="8" width="10.42578125" style="13"/>
    <col min="9" max="9" width="20.5703125" style="13" customWidth="1"/>
    <col min="10" max="16384" width="10.42578125" style="13"/>
  </cols>
  <sheetData>
    <row r="1" spans="1:9" ht="23.25">
      <c r="A1" s="59" t="s">
        <v>45</v>
      </c>
      <c r="B1" s="60"/>
      <c r="C1" s="60"/>
      <c r="D1" s="60"/>
      <c r="E1" s="60"/>
      <c r="F1" s="60"/>
    </row>
    <row r="2" spans="1:9">
      <c r="A2" s="14"/>
      <c r="B2" s="15"/>
      <c r="C2" s="15"/>
      <c r="D2" s="15"/>
      <c r="E2" s="15"/>
      <c r="F2" s="16"/>
    </row>
    <row r="3" spans="1:9">
      <c r="A3" s="17" t="s">
        <v>3</v>
      </c>
      <c r="B3" s="18" t="s">
        <v>4</v>
      </c>
      <c r="C3" s="18" t="s">
        <v>5</v>
      </c>
      <c r="D3" s="18" t="s">
        <v>44</v>
      </c>
      <c r="E3" s="18" t="s">
        <v>6</v>
      </c>
      <c r="F3" s="19" t="s">
        <v>7</v>
      </c>
    </row>
    <row r="4" spans="1:9">
      <c r="A4" s="17" t="s">
        <v>47</v>
      </c>
      <c r="B4" s="18">
        <v>1</v>
      </c>
      <c r="C4" s="18">
        <v>73</v>
      </c>
      <c r="D4" s="18">
        <v>493</v>
      </c>
      <c r="E4" s="18">
        <f t="shared" ref="E4:E7" si="0">SUM(B4:D4)</f>
        <v>567</v>
      </c>
      <c r="F4" s="19"/>
    </row>
    <row r="5" spans="1:9">
      <c r="A5" s="17" t="s">
        <v>52</v>
      </c>
      <c r="B5" s="18">
        <v>28</v>
      </c>
      <c r="C5" s="18">
        <v>155</v>
      </c>
      <c r="D5" s="18">
        <v>2104</v>
      </c>
      <c r="E5" s="18">
        <f t="shared" si="0"/>
        <v>2287</v>
      </c>
      <c r="F5" s="19"/>
    </row>
    <row r="6" spans="1:9">
      <c r="A6" s="17" t="s">
        <v>53</v>
      </c>
      <c r="B6" s="18">
        <v>126</v>
      </c>
      <c r="C6" s="18">
        <v>652</v>
      </c>
      <c r="D6" s="18">
        <v>5600</v>
      </c>
      <c r="E6" s="18">
        <f t="shared" si="0"/>
        <v>6378</v>
      </c>
      <c r="F6" s="19"/>
    </row>
    <row r="7" spans="1:9">
      <c r="A7" s="17" t="s">
        <v>56</v>
      </c>
      <c r="B7" s="18">
        <v>1903</v>
      </c>
      <c r="C7" s="18">
        <v>3648</v>
      </c>
      <c r="D7" s="18">
        <v>9513</v>
      </c>
      <c r="E7" s="18">
        <f t="shared" si="0"/>
        <v>15064</v>
      </c>
      <c r="F7" s="19"/>
    </row>
    <row r="8" spans="1:9">
      <c r="A8" s="17" t="s">
        <v>57</v>
      </c>
      <c r="B8" s="18">
        <v>6697</v>
      </c>
      <c r="C8" s="18">
        <v>7190</v>
      </c>
      <c r="D8" s="18">
        <v>9437</v>
      </c>
      <c r="E8" s="18">
        <f t="shared" ref="E8:E10" si="1">SUM(B8:D8)</f>
        <v>23324</v>
      </c>
      <c r="F8" s="19"/>
    </row>
    <row r="9" spans="1:9">
      <c r="A9" s="17" t="s">
        <v>58</v>
      </c>
      <c r="B9" s="18">
        <v>17020</v>
      </c>
      <c r="C9" s="18">
        <v>15272</v>
      </c>
      <c r="D9" s="18">
        <v>10011</v>
      </c>
      <c r="E9" s="18">
        <f>SUM(B9:D9)</f>
        <v>42303</v>
      </c>
      <c r="F9" s="20"/>
      <c r="G9" s="23"/>
    </row>
    <row r="10" spans="1:9">
      <c r="A10" s="17" t="s">
        <v>60</v>
      </c>
      <c r="B10" s="18">
        <v>2564</v>
      </c>
      <c r="C10" s="18">
        <v>1944</v>
      </c>
      <c r="D10" s="18">
        <v>2776</v>
      </c>
      <c r="E10" s="18">
        <f t="shared" si="1"/>
        <v>7284</v>
      </c>
      <c r="F10" s="20"/>
    </row>
    <row r="11" spans="1:9">
      <c r="A11" s="17" t="s">
        <v>59</v>
      </c>
      <c r="B11" s="18">
        <v>868</v>
      </c>
      <c r="C11" s="18">
        <v>1296</v>
      </c>
      <c r="D11" s="18">
        <v>2954</v>
      </c>
      <c r="E11" s="18">
        <f t="shared" ref="E11" si="2">SUM(B11:D11)</f>
        <v>5118</v>
      </c>
      <c r="F11" s="20"/>
    </row>
    <row r="12" spans="1:9">
      <c r="A12" s="17" t="s">
        <v>65</v>
      </c>
      <c r="B12" s="18">
        <v>162</v>
      </c>
      <c r="C12" s="18">
        <v>723</v>
      </c>
      <c r="D12" s="18">
        <v>1184</v>
      </c>
      <c r="E12" s="18">
        <v>2069</v>
      </c>
      <c r="F12" s="20"/>
      <c r="I12" s="23"/>
    </row>
    <row r="13" spans="1:9">
      <c r="A13" s="17">
        <v>45809</v>
      </c>
      <c r="B13" s="18">
        <v>0</v>
      </c>
      <c r="C13" s="18">
        <v>1</v>
      </c>
      <c r="D13" s="18">
        <v>6</v>
      </c>
      <c r="E13" s="18">
        <f>SUM(B13:D13)</f>
        <v>7</v>
      </c>
      <c r="F13" s="20" t="s">
        <v>64</v>
      </c>
      <c r="I13" s="23"/>
    </row>
    <row r="14" spans="1:9" s="25" customFormat="1" ht="22.5" customHeight="1">
      <c r="A14" s="8" t="s">
        <v>6</v>
      </c>
      <c r="B14" s="24">
        <f>SUM(B4:B13)</f>
        <v>29369</v>
      </c>
      <c r="C14" s="24">
        <f>SUM(C4:C13)</f>
        <v>30954</v>
      </c>
      <c r="D14" s="24">
        <f>SUM(D4:D13)</f>
        <v>44078</v>
      </c>
      <c r="E14" s="24">
        <f>SUM(E4:E13)</f>
        <v>104401</v>
      </c>
      <c r="F14" s="35"/>
    </row>
    <row r="15" spans="1:9" ht="22.5" customHeight="1">
      <c r="A15" s="21"/>
      <c r="B15" s="22"/>
      <c r="C15" s="22"/>
      <c r="D15" s="22"/>
      <c r="E15" s="22"/>
    </row>
    <row r="16" spans="1:9" ht="22.5" customHeight="1">
      <c r="A16" s="21"/>
      <c r="B16" s="22"/>
      <c r="C16" s="22"/>
      <c r="D16" s="22"/>
      <c r="E16" s="22"/>
    </row>
    <row r="17" spans="1:9">
      <c r="A17" s="45" t="s">
        <v>54</v>
      </c>
    </row>
    <row r="18" spans="1:9">
      <c r="A18" s="46" t="s">
        <v>48</v>
      </c>
      <c r="B18" s="46"/>
      <c r="C18" s="46"/>
      <c r="D18" s="46"/>
      <c r="E18" s="46"/>
      <c r="F18" s="46"/>
      <c r="G18" s="46"/>
      <c r="H18" s="46"/>
      <c r="I18" s="46"/>
    </row>
    <row r="19" spans="1:9">
      <c r="A19" s="46" t="s">
        <v>55</v>
      </c>
      <c r="B19" s="46"/>
      <c r="C19" s="46"/>
      <c r="D19" s="46"/>
      <c r="E19" s="46"/>
      <c r="F19" s="46"/>
      <c r="G19" s="46"/>
      <c r="H19" s="46"/>
      <c r="I19" s="46"/>
    </row>
  </sheetData>
  <mergeCells count="1">
    <mergeCell ref="A1:F1"/>
  </mergeCells>
  <phoneticPr fontId="3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61" t="s">
        <v>34</v>
      </c>
      <c r="B1" s="61"/>
      <c r="C1" s="61"/>
      <c r="D1" s="61"/>
      <c r="E1" s="61"/>
      <c r="F1" s="61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7"/>
  <sheetViews>
    <sheetView zoomScaleNormal="100" workbookViewId="0">
      <selection sqref="A1:T1"/>
    </sheetView>
  </sheetViews>
  <sheetFormatPr defaultColWidth="14.7109375" defaultRowHeight="18.75"/>
  <cols>
    <col min="1" max="1" width="10.42578125" style="47" customWidth="1"/>
    <col min="2" max="2" width="5.7109375" style="37" bestFit="1" customWidth="1"/>
    <col min="3" max="3" width="4.5703125" style="38" bestFit="1" customWidth="1"/>
    <col min="4" max="4" width="4.42578125" style="42" bestFit="1" customWidth="1"/>
    <col min="5" max="5" width="6" style="42" bestFit="1" customWidth="1"/>
    <col min="6" max="7" width="8.42578125" style="42" bestFit="1" customWidth="1"/>
    <col min="8" max="8" width="7.85546875" style="37" bestFit="1" customWidth="1"/>
    <col min="9" max="9" width="5.28515625" style="37" bestFit="1" customWidth="1"/>
    <col min="10" max="10" width="5.5703125" style="37" bestFit="1" customWidth="1"/>
    <col min="11" max="11" width="6.140625" style="37" bestFit="1" customWidth="1"/>
    <col min="12" max="12" width="4.140625" style="37" bestFit="1" customWidth="1"/>
    <col min="13" max="13" width="6.7109375" style="37" bestFit="1" customWidth="1"/>
    <col min="14" max="14" width="14.140625" style="37" bestFit="1" customWidth="1"/>
    <col min="15" max="15" width="15" style="37" bestFit="1" customWidth="1"/>
    <col min="16" max="16" width="21.5703125" style="36" bestFit="1" customWidth="1"/>
    <col min="17" max="17" width="19" style="36" bestFit="1" customWidth="1"/>
    <col min="18" max="18" width="12.5703125" style="36" bestFit="1" customWidth="1"/>
    <col min="19" max="19" width="14.42578125" style="36" bestFit="1" customWidth="1"/>
    <col min="20" max="20" width="15.42578125" style="36" bestFit="1" customWidth="1"/>
    <col min="21" max="16384" width="14.7109375" style="36"/>
  </cols>
  <sheetData>
    <row r="1" spans="1:20" ht="28.5" customHeight="1">
      <c r="A1" s="62" t="s">
        <v>67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</row>
    <row r="2" spans="1:20" ht="15.75" customHeight="1">
      <c r="A2" s="12"/>
      <c r="B2" s="12"/>
      <c r="C2" s="33"/>
      <c r="D2" s="40"/>
      <c r="E2" s="40"/>
      <c r="F2" s="40"/>
      <c r="G2" s="40"/>
      <c r="H2" s="34"/>
      <c r="I2" s="34"/>
      <c r="J2" s="34"/>
      <c r="K2" s="34"/>
      <c r="L2" s="34"/>
      <c r="M2" s="34"/>
      <c r="N2" s="34"/>
      <c r="O2" s="34"/>
      <c r="P2" s="12"/>
      <c r="Q2" s="12"/>
      <c r="R2" s="12"/>
      <c r="S2" s="12"/>
      <c r="T2" s="12"/>
    </row>
    <row r="3" spans="1:20" s="37" customFormat="1" ht="21.75" customHeight="1">
      <c r="A3" s="11" t="s">
        <v>49</v>
      </c>
      <c r="B3" s="8" t="s">
        <v>3</v>
      </c>
      <c r="C3" s="9" t="s">
        <v>9</v>
      </c>
      <c r="D3" s="41" t="s">
        <v>10</v>
      </c>
      <c r="E3" s="41" t="s">
        <v>11</v>
      </c>
      <c r="F3" s="41" t="s">
        <v>0</v>
      </c>
      <c r="G3" s="41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50</v>
      </c>
      <c r="Q3" s="11" t="s">
        <v>51</v>
      </c>
      <c r="R3" s="10" t="s">
        <v>17</v>
      </c>
      <c r="S3" s="11" t="s">
        <v>42</v>
      </c>
      <c r="T3" s="11" t="s">
        <v>43</v>
      </c>
    </row>
    <row r="6" spans="1:20">
      <c r="A6" s="36"/>
    </row>
    <row r="7" spans="1:20">
      <c r="A7" s="39" t="s">
        <v>46</v>
      </c>
    </row>
  </sheetData>
  <mergeCells count="1">
    <mergeCell ref="A1:T1"/>
  </mergeCells>
  <phoneticPr fontId="3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U6"/>
  <sheetViews>
    <sheetView zoomScaleNormal="100" workbookViewId="0">
      <selection sqref="A1:N1"/>
    </sheetView>
  </sheetViews>
  <sheetFormatPr defaultColWidth="12.85546875" defaultRowHeight="18.75" customHeight="1"/>
  <cols>
    <col min="1" max="1" width="14.7109375" style="26" customWidth="1"/>
    <col min="2" max="2" width="7.85546875" style="27" bestFit="1" customWidth="1"/>
    <col min="3" max="3" width="6" style="43" bestFit="1" customWidth="1"/>
    <col min="4" max="4" width="7.42578125" style="43" bestFit="1" customWidth="1"/>
    <col min="5" max="5" width="8.42578125" style="43" bestFit="1" customWidth="1"/>
    <col min="6" max="6" width="12.42578125" style="43" bestFit="1" customWidth="1"/>
    <col min="7" max="7" width="13.5703125" style="43" bestFit="1" customWidth="1"/>
    <col min="8" max="8" width="9.85546875" style="27" bestFit="1" customWidth="1"/>
    <col min="9" max="9" width="6.5703125" style="27" bestFit="1" customWidth="1"/>
    <col min="10" max="10" width="5.5703125" style="27" bestFit="1" customWidth="1"/>
    <col min="11" max="11" width="9.7109375" style="27" bestFit="1" customWidth="1"/>
    <col min="12" max="12" width="5.7109375" style="27" bestFit="1" customWidth="1"/>
    <col min="13" max="13" width="8.42578125" style="27" bestFit="1" customWidth="1"/>
    <col min="14" max="14" width="12.5703125" style="27" bestFit="1" customWidth="1"/>
    <col min="15" max="15" width="1.5703125" style="26" bestFit="1" customWidth="1"/>
    <col min="16" max="16384" width="12.85546875" style="26"/>
  </cols>
  <sheetData>
    <row r="1" spans="1:21" ht="30" customHeight="1">
      <c r="A1" s="62" t="s">
        <v>68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21" ht="15.75" customHeight="1">
      <c r="N2" s="28"/>
    </row>
    <row r="3" spans="1:21" s="12" customFormat="1" ht="20.25" customHeight="1">
      <c r="A3" s="11" t="s">
        <v>49</v>
      </c>
      <c r="B3" s="8" t="s">
        <v>3</v>
      </c>
      <c r="C3" s="41" t="s">
        <v>9</v>
      </c>
      <c r="D3" s="41" t="s">
        <v>10</v>
      </c>
      <c r="E3" s="41" t="s">
        <v>11</v>
      </c>
      <c r="F3" s="41" t="s">
        <v>0</v>
      </c>
      <c r="G3" s="41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21" ht="18.75" customHeight="1">
      <c r="A4" s="57" t="s">
        <v>70</v>
      </c>
      <c r="B4" s="56">
        <v>45809</v>
      </c>
      <c r="C4" s="57">
        <v>14.07</v>
      </c>
      <c r="D4" s="58">
        <v>9.4223400000000002</v>
      </c>
      <c r="E4" s="58">
        <v>99.271960000000007</v>
      </c>
      <c r="F4" s="58">
        <v>529856.837054</v>
      </c>
      <c r="G4" s="58">
        <v>1041557.0531500001</v>
      </c>
      <c r="H4" s="57" t="s">
        <v>61</v>
      </c>
      <c r="I4" s="57" t="s">
        <v>71</v>
      </c>
      <c r="J4" s="57" t="s">
        <v>72</v>
      </c>
      <c r="K4" s="57" t="s">
        <v>73</v>
      </c>
      <c r="L4" s="57" t="s">
        <v>74</v>
      </c>
      <c r="M4" s="57" t="s">
        <v>75</v>
      </c>
      <c r="N4" s="57" t="s">
        <v>63</v>
      </c>
      <c r="O4" s="36" t="s">
        <v>62</v>
      </c>
      <c r="P4" s="36"/>
      <c r="Q4" s="36"/>
      <c r="T4" s="36"/>
      <c r="U4" s="36"/>
    </row>
    <row r="6" spans="1:21" ht="18.75" customHeight="1">
      <c r="A6" s="39" t="s">
        <v>46</v>
      </c>
    </row>
  </sheetData>
  <sortState xmlns:xlrd2="http://schemas.microsoft.com/office/spreadsheetml/2017/richdata2" ref="A13:N13">
    <sortCondition ref="K3"/>
  </sortState>
  <mergeCells count="1">
    <mergeCell ref="A1:N1"/>
  </mergeCells>
  <phoneticPr fontId="3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U13"/>
  <sheetViews>
    <sheetView zoomScaleNormal="100" workbookViewId="0">
      <selection sqref="A1:M1"/>
    </sheetView>
  </sheetViews>
  <sheetFormatPr defaultColWidth="14.5703125" defaultRowHeight="15"/>
  <cols>
    <col min="1" max="1" width="12.140625" style="29" customWidth="1"/>
    <col min="2" max="2" width="7.85546875" style="30" bestFit="1" customWidth="1"/>
    <col min="3" max="3" width="6" style="31" bestFit="1" customWidth="1"/>
    <col min="4" max="4" width="8.42578125" style="44" bestFit="1" customWidth="1"/>
    <col min="5" max="5" width="9.42578125" style="44" bestFit="1" customWidth="1"/>
    <col min="6" max="6" width="12.42578125" style="44" bestFit="1" customWidth="1"/>
    <col min="7" max="7" width="13.5703125" style="44" bestFit="1" customWidth="1"/>
    <col min="8" max="8" width="9.85546875" style="32" bestFit="1" customWidth="1"/>
    <col min="9" max="9" width="8.28515625" style="32" bestFit="1" customWidth="1"/>
    <col min="10" max="10" width="15.5703125" style="32" bestFit="1" customWidth="1"/>
    <col min="11" max="11" width="11.85546875" style="32" bestFit="1" customWidth="1"/>
    <col min="12" max="12" width="18.5703125" style="32" bestFit="1" customWidth="1"/>
    <col min="13" max="13" width="12.5703125" style="31" bestFit="1" customWidth="1"/>
    <col min="14" max="16384" width="14.5703125" style="29"/>
  </cols>
  <sheetData>
    <row r="1" spans="1:21" ht="28.5" customHeight="1">
      <c r="A1" s="62" t="s">
        <v>69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21" ht="18" customHeight="1">
      <c r="A2" s="48"/>
      <c r="B2" s="49"/>
      <c r="C2" s="50"/>
      <c r="D2" s="51"/>
      <c r="E2" s="51"/>
      <c r="F2" s="51"/>
      <c r="G2" s="51"/>
      <c r="H2" s="52"/>
      <c r="I2" s="52"/>
      <c r="J2" s="48"/>
      <c r="K2" s="48"/>
      <c r="L2" s="48"/>
      <c r="M2" s="50"/>
    </row>
    <row r="3" spans="1:21" s="12" customFormat="1" ht="22.5" customHeight="1">
      <c r="A3" s="11" t="s">
        <v>49</v>
      </c>
      <c r="B3" s="53" t="s">
        <v>3</v>
      </c>
      <c r="C3" s="9" t="s">
        <v>9</v>
      </c>
      <c r="D3" s="41" t="s">
        <v>10</v>
      </c>
      <c r="E3" s="41" t="s">
        <v>11</v>
      </c>
      <c r="F3" s="41" t="s">
        <v>0</v>
      </c>
      <c r="G3" s="41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21" ht="18.75">
      <c r="A4" s="54" t="s">
        <v>66</v>
      </c>
      <c r="B4" s="56">
        <v>45809</v>
      </c>
      <c r="C4" s="57">
        <v>14.07</v>
      </c>
      <c r="D4" s="58">
        <v>16.18882</v>
      </c>
      <c r="E4" s="58">
        <v>102.78140999999999</v>
      </c>
      <c r="F4" s="58">
        <v>904446.548037</v>
      </c>
      <c r="G4" s="58">
        <v>1793546.6873999999</v>
      </c>
      <c r="H4" s="57" t="s">
        <v>61</v>
      </c>
      <c r="I4" s="57" t="s">
        <v>76</v>
      </c>
      <c r="J4" s="57" t="s">
        <v>77</v>
      </c>
      <c r="K4" s="57" t="s">
        <v>78</v>
      </c>
      <c r="L4" s="57" t="s">
        <v>79</v>
      </c>
      <c r="M4" s="57" t="s">
        <v>63</v>
      </c>
      <c r="N4" s="36" t="s">
        <v>62</v>
      </c>
      <c r="O4" s="36" t="s">
        <v>62</v>
      </c>
      <c r="P4" s="36"/>
      <c r="Q4" s="36"/>
      <c r="R4" s="36"/>
      <c r="T4" s="36"/>
      <c r="U4" s="36"/>
    </row>
    <row r="5" spans="1:21" customFormat="1" ht="18.75">
      <c r="A5" s="54" t="s">
        <v>88</v>
      </c>
      <c r="B5" s="56">
        <v>45809</v>
      </c>
      <c r="C5" s="57">
        <v>14.07</v>
      </c>
      <c r="D5" s="58">
        <v>12.190340000000001</v>
      </c>
      <c r="E5" s="58">
        <v>102.39845</v>
      </c>
      <c r="F5" s="58">
        <v>869889.50804099999</v>
      </c>
      <c r="G5" s="58">
        <v>1349919.60353</v>
      </c>
      <c r="H5" s="57" t="s">
        <v>61</v>
      </c>
      <c r="I5" s="57" t="s">
        <v>80</v>
      </c>
      <c r="J5" s="57" t="s">
        <v>80</v>
      </c>
      <c r="K5" s="57" t="s">
        <v>81</v>
      </c>
      <c r="L5" s="57" t="s">
        <v>82</v>
      </c>
      <c r="M5" s="57" t="s">
        <v>63</v>
      </c>
      <c r="N5" s="36" t="s">
        <v>62</v>
      </c>
      <c r="O5" s="36" t="s">
        <v>62</v>
      </c>
      <c r="P5" s="36"/>
      <c r="Q5" s="36"/>
      <c r="R5" s="36"/>
      <c r="S5" s="29"/>
      <c r="T5" s="36"/>
      <c r="U5" s="36"/>
    </row>
    <row r="6" spans="1:21" customFormat="1" ht="18.75">
      <c r="A6" s="54" t="s">
        <v>89</v>
      </c>
      <c r="B6" s="56">
        <v>45809</v>
      </c>
      <c r="C6" s="57">
        <v>14.07</v>
      </c>
      <c r="D6" s="58">
        <v>12.19167</v>
      </c>
      <c r="E6" s="58">
        <v>102.40936000000001</v>
      </c>
      <c r="F6" s="58">
        <v>871076.39057199995</v>
      </c>
      <c r="G6" s="58">
        <v>1350081.84384</v>
      </c>
      <c r="H6" s="57" t="s">
        <v>61</v>
      </c>
      <c r="I6" s="57" t="s">
        <v>80</v>
      </c>
      <c r="J6" s="57" t="s">
        <v>80</v>
      </c>
      <c r="K6" s="57" t="s">
        <v>81</v>
      </c>
      <c r="L6" s="57" t="s">
        <v>82</v>
      </c>
      <c r="M6" s="57" t="s">
        <v>63</v>
      </c>
      <c r="N6" s="36" t="s">
        <v>62</v>
      </c>
      <c r="O6" s="36" t="s">
        <v>62</v>
      </c>
      <c r="P6" s="36"/>
      <c r="Q6" s="36"/>
      <c r="R6" s="36"/>
      <c r="S6" s="29"/>
      <c r="T6" s="36"/>
      <c r="U6" s="36"/>
    </row>
    <row r="7" spans="1:21" customFormat="1" ht="18.75">
      <c r="A7" s="54" t="s">
        <v>90</v>
      </c>
      <c r="B7" s="56">
        <v>45809</v>
      </c>
      <c r="C7" s="57">
        <v>14.07</v>
      </c>
      <c r="D7" s="58">
        <v>11.789680000000001</v>
      </c>
      <c r="E7" s="58">
        <v>99.683989999999994</v>
      </c>
      <c r="F7" s="58">
        <v>574517.38701199996</v>
      </c>
      <c r="G7" s="58">
        <v>1303387.91812</v>
      </c>
      <c r="H7" s="57" t="s">
        <v>61</v>
      </c>
      <c r="I7" s="57" t="s">
        <v>83</v>
      </c>
      <c r="J7" s="57" t="s">
        <v>84</v>
      </c>
      <c r="K7" s="57" t="s">
        <v>85</v>
      </c>
      <c r="L7" s="57" t="s">
        <v>82</v>
      </c>
      <c r="M7" s="57" t="s">
        <v>63</v>
      </c>
      <c r="N7" s="36" t="s">
        <v>62</v>
      </c>
      <c r="O7" s="36" t="s">
        <v>62</v>
      </c>
      <c r="P7" s="36"/>
      <c r="Q7" s="36"/>
      <c r="R7" s="36"/>
      <c r="S7" s="29"/>
      <c r="T7" s="36"/>
      <c r="U7" s="36"/>
    </row>
    <row r="8" spans="1:21" customFormat="1" ht="18.75">
      <c r="A8" s="54" t="s">
        <v>91</v>
      </c>
      <c r="B8" s="56">
        <v>45809</v>
      </c>
      <c r="C8" s="57">
        <v>14.05</v>
      </c>
      <c r="D8" s="58">
        <v>8.8097799999999999</v>
      </c>
      <c r="E8" s="58">
        <v>99.195279999999997</v>
      </c>
      <c r="F8" s="58">
        <v>521475.13842600002</v>
      </c>
      <c r="G8" s="58">
        <v>973827.69683699997</v>
      </c>
      <c r="H8" s="57" t="s">
        <v>61</v>
      </c>
      <c r="I8" s="57" t="s">
        <v>86</v>
      </c>
      <c r="J8" s="57" t="s">
        <v>86</v>
      </c>
      <c r="K8" s="57" t="s">
        <v>73</v>
      </c>
      <c r="L8" s="57" t="s">
        <v>74</v>
      </c>
      <c r="M8" s="57" t="s">
        <v>63</v>
      </c>
      <c r="N8" s="36" t="s">
        <v>62</v>
      </c>
      <c r="O8" s="36" t="s">
        <v>62</v>
      </c>
      <c r="P8" s="36"/>
      <c r="Q8" s="36"/>
      <c r="R8" s="36"/>
      <c r="S8" s="29"/>
      <c r="T8" s="36"/>
      <c r="U8" s="36"/>
    </row>
    <row r="9" spans="1:21" customFormat="1" ht="18.75">
      <c r="A9" s="54" t="s">
        <v>92</v>
      </c>
      <c r="B9" s="56">
        <v>45809</v>
      </c>
      <c r="C9" s="57">
        <v>14.07</v>
      </c>
      <c r="D9" s="58">
        <v>9.42178</v>
      </c>
      <c r="E9" s="58">
        <v>99.267889999999994</v>
      </c>
      <c r="F9" s="58">
        <v>529410.06073100003</v>
      </c>
      <c r="G9" s="58">
        <v>1041494.7944</v>
      </c>
      <c r="H9" s="57" t="s">
        <v>61</v>
      </c>
      <c r="I9" s="57" t="s">
        <v>87</v>
      </c>
      <c r="J9" s="57" t="s">
        <v>72</v>
      </c>
      <c r="K9" s="57" t="s">
        <v>73</v>
      </c>
      <c r="L9" s="57" t="s">
        <v>74</v>
      </c>
      <c r="M9" s="57" t="s">
        <v>63</v>
      </c>
      <c r="N9" s="36" t="s">
        <v>62</v>
      </c>
      <c r="O9" s="36" t="s">
        <v>62</v>
      </c>
      <c r="P9" s="36"/>
      <c r="Q9" s="36"/>
      <c r="R9" s="36"/>
      <c r="S9" s="29"/>
      <c r="T9" s="36"/>
      <c r="U9" s="36"/>
    </row>
    <row r="10" spans="1:21" customFormat="1">
      <c r="A10" s="29"/>
      <c r="B10" s="30"/>
      <c r="C10" s="31"/>
      <c r="D10" s="44"/>
      <c r="E10" s="44"/>
      <c r="F10" s="44"/>
      <c r="G10" s="44"/>
      <c r="H10" s="32"/>
      <c r="I10" s="32"/>
      <c r="J10" s="32"/>
      <c r="K10" s="32"/>
      <c r="L10" s="32"/>
      <c r="M10" s="31"/>
      <c r="N10" s="29"/>
      <c r="O10" s="29"/>
      <c r="P10" s="29"/>
      <c r="Q10" s="29"/>
      <c r="R10" s="29"/>
      <c r="S10" s="29"/>
      <c r="T10" s="29"/>
    </row>
    <row r="11" spans="1:21" ht="18.75">
      <c r="A11" s="55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3" spans="1:21" ht="18.75">
      <c r="A13" s="39" t="s">
        <v>46</v>
      </c>
    </row>
  </sheetData>
  <sortState xmlns:xlrd2="http://schemas.microsoft.com/office/spreadsheetml/2017/richdata2" ref="A3:O25">
    <sortCondition ref="K3"/>
  </sortState>
  <mergeCells count="1">
    <mergeCell ref="A1:M1"/>
  </mergeCells>
  <phoneticPr fontId="32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สรุปรวมปีงบ 68</vt:lpstr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JiBuu JuBii</cp:lastModifiedBy>
  <cp:lastPrinted>2020-05-13T08:06:02Z</cp:lastPrinted>
  <dcterms:created xsi:type="dcterms:W3CDTF">2011-10-03T01:29:32Z</dcterms:created>
  <dcterms:modified xsi:type="dcterms:W3CDTF">2025-06-01T11:08:53Z</dcterms:modified>
</cp:coreProperties>
</file>