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AA7AC7A3-7C65-4251-8D8D-87CA02749CC4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6" i="4"/>
  <c r="R4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<sst xmlns="http://schemas.openxmlformats.org/spreadsheetml/2006/main" count="212" uniqueCount="117">
  <si>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</si>
  <si>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</si>
  <si>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</si>
  <si>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</si>
  <si>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</si>
  <si>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</si>
  <si>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</si>
  <si>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</si>
  <si>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</si>
  <si>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</si>
  <si>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</si>
  <si>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</si>
  <si>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</si>
  <si>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</si>
  <si>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</si>
  <si>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</si>
  <si>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</si>
  <si>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</si>
  <si>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</si>
  <si>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</si>
  <si>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</si>
  <si>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</si>
  <si>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</si>
  <si>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</si>
  <si>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</si>
  <si>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</si>
  <si>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</si>
  <si>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</si>
  <si>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</si>
  <si>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</si>
  <si>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</si>
  <si>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</si>
  <si>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</si>
  <si>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</si>
  <si>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</si>
  <si>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</si>
  <si>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</si>
  <si>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</si>
  <si>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</si>
  <si>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</si>
  <si>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</si>
  <si>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</si>
  <si>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</si>
  <si>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</si>
  <si>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</si>
  <si>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24 มิถุนายน 2566</t>
  </si>
  <si>
    <t>ข้อมูล Hotspot ในพื้นที่ป่าสงวนแห่งชาติ ประจำวันที่ 24 มิถุนายน 2566</t>
  </si>
  <si>
    <t>ข้อมูล Hotspot นอกพื้นที่ป่าฯ ประจำวันที่ 24 มิถุนายน 2566</t>
  </si>
  <si>
    <t>Suomi NPP</t>
  </si>
  <si>
    <t>สินปุน</t>
  </si>
  <si>
    <t>เขาพนม</t>
  </si>
  <si>
    <t>กระบี่</t>
  </si>
  <si>
    <t>nominal</t>
  </si>
  <si>
    <t>บางสน</t>
  </si>
  <si>
    <t>ปะทิว</t>
  </si>
  <si>
    <t>ชุมพร</t>
  </si>
  <si>
    <t>พนางตุง</t>
  </si>
  <si>
    <t>ควนขนุน</t>
  </si>
  <si>
    <t>พัทลุง</t>
  </si>
  <si>
    <t>บางเขียด</t>
  </si>
  <si>
    <t>สิงหนคร</t>
  </si>
  <si>
    <t>สงขลา</t>
  </si>
  <si>
    <t>คลองปราบ</t>
  </si>
  <si>
    <t>บ้านนาสาร</t>
  </si>
  <si>
    <t>สุราษฎร์ธานี</t>
  </si>
  <si>
    <t>แหลมทอง</t>
  </si>
  <si>
    <t>ภักดีชุมพล</t>
  </si>
  <si>
    <t>ชัยภูมิ</t>
  </si>
  <si>
    <t>ภาคตะวันออกเฉียงเหนือ</t>
  </si>
  <si>
    <t>ตะเบาะ-ห้วยใหญ่</t>
  </si>
  <si>
    <t>เขตรักษาพันธุ์สัตว์ป่า</t>
  </si>
  <si>
    <t xml:space="preserve"> </t>
  </si>
  <si>
    <t>สำนักบริหารพื้นที่อนุรักษ์ที่ 11 (พิษณุโลก)</t>
  </si>
  <si>
    <t>เขาโจด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</si>
  <si>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</si>
  <si>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</si>
  <si>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</si>
  <si>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</si>
  <si>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</si>
  <si>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</si>
  <si>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</si>
  <si>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วังชมภู</t>
  </si>
  <si>
    <t>เมืองเพชรบูรณ์</t>
  </si>
  <si>
    <t>เพชรบูรณ์</t>
  </si>
  <si>
    <t>ภาคเหนือ</t>
  </si>
  <si>
    <t>เขารัง</t>
  </si>
  <si>
    <t>วนอุทยาน</t>
  </si>
  <si>
    <t>ป่าคงสภาพ</t>
  </si>
  <si>
    <t>สันสลี</t>
  </si>
  <si>
    <t>เวียงป่าเป้า</t>
  </si>
  <si>
    <t>เชียงราย</t>
  </si>
  <si>
    <t>ป่าแม่ลาวฝั่งซ้าย</t>
  </si>
  <si>
    <t>ปอ</t>
  </si>
  <si>
    <t>เวียงแก่น</t>
  </si>
  <si>
    <t>ป่าแม่อิงฝั่งขวา และป่าแม่งาว</t>
  </si>
  <si>
    <t>หาดอาษา</t>
  </si>
  <si>
    <t>สรรพยา</t>
  </si>
  <si>
    <t>ชัยนาท</t>
  </si>
  <si>
    <t>เมืองพาน</t>
  </si>
  <si>
    <t>พาน</t>
  </si>
  <si>
    <t>วังมหากร</t>
  </si>
  <si>
    <t>ท่าตะโก</t>
  </si>
  <si>
    <t>นครสวรรค์</t>
  </si>
  <si>
    <t>เขาดิน</t>
  </si>
  <si>
    <t>เก้าเลี้ยว</t>
  </si>
  <si>
    <t>หนองเต่า</t>
  </si>
  <si>
    <t>หนองพลับ</t>
  </si>
  <si>
    <t>หัวหิน</t>
  </si>
  <si>
    <t>ประจวบคีรีขันธ์</t>
  </si>
  <si>
    <t>พุทธบาท</t>
  </si>
  <si>
    <t>ชนแดน</t>
  </si>
  <si>
    <t>สายห้วยแก้ว</t>
  </si>
  <si>
    <t>บ้านหมี่</t>
  </si>
  <si>
    <t>ลพบุรี</t>
  </si>
  <si>
    <t>บางกระเจ้า</t>
  </si>
  <si>
    <t>เมืองสมุทรสาคร</t>
  </si>
  <si>
    <t>สมุทรสาคร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</si>
</sst>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7" fillId="0" borderId="0" xfId="0" applyNumberFormat="1" applyFont="1"/>
    <xf numFmtId="0" fontId="27" fillId="0" borderId="1" xfId="0" applyFont="1" applyFill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J12" sqref="J12"/>
    </sheetView>
  </sheetViews>
  <sheetFormatPr defaultColWidth="7.453125" defaultRowHeight="18"/>
  <cols>
    <col min="1" max="1" width="8.1796875" style="13" bestFit="1" customWidth="1"/>
    <col min="2" max="2" width="4.90625" style="28" bestFit="1" customWidth="1"/>
    <col min="3" max="3" width="5.8164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7.7265625" style="13" bestFit="1" customWidth="1"/>
    <col min="9" max="9" width="10.90625" style="13" bestFit="1" customWidth="1"/>
    <col min="10" max="10" width="7.90625" style="13" bestFit="1" customWidth="1"/>
    <col min="11" max="11" width="17.6328125" style="13" bestFit="1" customWidth="1"/>
    <col min="12" max="12" width="12.54296875" style="13" bestFit="1" customWidth="1"/>
    <col min="13" max="13" width="15" style="13" bestFit="1" customWidth="1"/>
    <col min="14" max="14" width="25" style="13" bestFit="1" customWidth="1"/>
    <col min="15" max="15" width="29.363281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.54296875" style="23" bestFit="1" customWidth="1"/>
    <col min="20" max="16384" width="7.453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45101</v>
      </c>
      <c r="B4" s="33">
        <v>13.44</v>
      </c>
      <c r="C4" s="34">
        <v>16.28144</v>
      </c>
      <c r="D4" s="34">
        <v>100.99111000000001</v>
      </c>
      <c r="E4" s="35">
        <v>712767.57068799995</v>
      </c>
      <c r="F4" s="35">
        <v>1801103.88182</v>
      </c>
      <c r="G4" s="36" t="s">
        <v>48</v>
      </c>
      <c r="H4" s="36" t="s">
        <v>81</v>
      </c>
      <c r="I4" s="36" t="s">
        <v>82</v>
      </c>
      <c r="J4" s="36" t="s">
        <v>83</v>
      </c>
      <c r="K4" s="36" t="s">
        <v>84</v>
      </c>
      <c r="L4" s="36" t="s">
        <v>85</v>
      </c>
      <c r="M4" s="36" t="s">
        <v>86</v>
      </c>
      <c r="N4" s="36" t="s">
        <v>71</v>
      </c>
      <c r="O4" s="36" t="s">
        <v>72</v>
      </c>
      <c r="P4" s="36" t="s">
        <v>52</v>
      </c>
      <c r="Q4" s="43" t="s">
        <v>87</v>
      </c>
      <c r="R4" s="44" t="str">
        <f>HYPERLINK(CONCATENATE("http://maps.google.com/maps?q=",C4,",",D4))</f>
        <v>http://maps.google.com/maps?q=16.28144,100.99111</v>
      </c>
    </row>
    <row r="5" spans="1:18" s="31" customFormat="1">
      <c r="A5" s="32">
        <v>45101</v>
      </c>
      <c r="B5" s="33">
        <v>13.44</v>
      </c>
      <c r="C5" s="34">
        <v>14.926830000000001</v>
      </c>
      <c r="D5" s="34">
        <v>99.283760000000001</v>
      </c>
      <c r="E5" s="35">
        <v>530516.77706200001</v>
      </c>
      <c r="F5" s="35">
        <v>1650252.5581400001</v>
      </c>
      <c r="G5" s="36" t="s">
        <v>48</v>
      </c>
      <c r="H5" s="36" t="s">
        <v>73</v>
      </c>
      <c r="I5" s="36" t="s">
        <v>74</v>
      </c>
      <c r="J5" s="36" t="s">
        <v>75</v>
      </c>
      <c r="K5" s="36" t="s">
        <v>76</v>
      </c>
      <c r="L5" s="36" t="s">
        <v>77</v>
      </c>
      <c r="M5" s="36" t="s">
        <v>78</v>
      </c>
      <c r="N5" s="36" t="s">
        <v>79</v>
      </c>
      <c r="O5" s="36" t="s">
        <v>80</v>
      </c>
      <c r="P5" s="36" t="s">
        <v>52</v>
      </c>
      <c r="Q5" s="43" t="s">
        <v>87</v>
      </c>
      <c r="R5" s="44" t="str">
        <f>HYPERLINK(CONCATENATE("http://maps.google.com/maps?q=",C5,",",D5))</f>
        <v>http://maps.google.com/maps?q=14.92683,99.28376</v>
      </c>
    </row>
    <row r="6" spans="1:18" s="31" customFormat="1">
      <c r="A6" s="32">
        <v>45101</v>
      </c>
      <c r="B6" s="33">
        <v>13.44</v>
      </c>
      <c r="C6" s="34">
        <v>14.94974</v>
      </c>
      <c r="D6" s="34">
        <v>99.254620000000003</v>
      </c>
      <c r="E6" s="35">
        <v>527380.01364000002</v>
      </c>
      <c r="F6" s="35">
        <v>1652782.7213099999</v>
      </c>
      <c r="G6" s="36" t="s">
        <v>48</v>
      </c>
      <c r="H6" s="36" t="s">
        <v>73</v>
      </c>
      <c r="I6" s="36" t="s">
        <v>74</v>
      </c>
      <c r="J6" s="36" t="s">
        <v>75</v>
      </c>
      <c r="K6" s="36" t="s">
        <v>76</v>
      </c>
      <c r="L6" s="36" t="s">
        <v>77</v>
      </c>
      <c r="M6" s="36" t="s">
        <v>78</v>
      </c>
      <c r="N6" s="36" t="s">
        <v>79</v>
      </c>
      <c r="O6" s="36" t="s">
        <v>80</v>
      </c>
      <c r="P6" s="36" t="s">
        <v>52</v>
      </c>
      <c r="Q6" s="43" t="s">
        <v>87</v>
      </c>
      <c r="R6" s="44" t="str">
        <f>HYPERLINK(CONCATENATE("http://maps.google.com/maps?q=",C6,",",D6))</f>
        <v>http://maps.google.com/maps?q=14.94974,99.25462</v>
      </c>
    </row>
    <row r="7" spans="1:18" s="31" customFormat="1">
      <c r="A7" s="32">
        <v>45101</v>
      </c>
      <c r="B7" s="33">
        <v>13.44</v>
      </c>
      <c r="C7" s="34">
        <v>16.00384</v>
      </c>
      <c r="D7" s="34">
        <v>101.34775</v>
      </c>
      <c r="E7" s="35">
        <v>751244.69218899996</v>
      </c>
      <c r="F7" s="35">
        <v>1770779.8834299999</v>
      </c>
      <c r="G7" s="36" t="s">
        <v>48</v>
      </c>
      <c r="H7" s="36" t="s">
        <v>65</v>
      </c>
      <c r="I7" s="36" t="s">
        <v>66</v>
      </c>
      <c r="J7" s="36" t="s">
        <v>67</v>
      </c>
      <c r="K7" s="36" t="s">
        <v>68</v>
      </c>
      <c r="L7" s="36" t="s">
        <v>69</v>
      </c>
      <c r="M7" s="36" t="s">
        <v>70</v>
      </c>
      <c r="N7" s="36" t="s">
        <v>71</v>
      </c>
      <c r="O7" s="36" t="s">
        <v>72</v>
      </c>
      <c r="P7" s="36" t="s">
        <v>52</v>
      </c>
      <c r="Q7" s="43" t="s">
        <v>87</v>
      </c>
      <c r="R7" s="44" t="str">
        <f>HYPERLINK(CONCATENATE("http://maps.google.com/maps?q=",C7,",",D7))</f>
        <v>http://maps.google.com/maps?q=16.00384,101.34775</v>
      </c>
    </row>
  </sheetData>
  <sortState xmlns:xlrd2="http://schemas.microsoft.com/office/spreadsheetml/2017/richdata2" ref="A4:R7">
    <sortCondition ref="L3:L7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06"/>
  <sheetViews>
    <sheetView tabSelected="1" zoomScaleNormal="100" workbookViewId="0">
      <selection activeCell="I13" sqref="I13"/>
    </sheetView>
  </sheetViews>
  <sheetFormatPr defaultColWidth="8.453125" defaultRowHeight="22.5" customHeight="1"/>
  <cols>
    <col min="1" max="1" width="8.179687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4.90625" style="15" bestFit="1" customWidth="1"/>
    <col min="9" max="9" width="8.1796875" style="15" bestFit="1" customWidth="1"/>
    <col min="10" max="10" width="6.54296875" style="15" bestFit="1" customWidth="1"/>
    <col min="11" max="11" width="20.7265625" style="15" bestFit="1" customWidth="1"/>
    <col min="12" max="12" width="11.54296875" style="15" bestFit="1" customWidth="1"/>
    <col min="13" max="16384" width="8.453125" style="14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45101</v>
      </c>
      <c r="B4" s="33">
        <v>13.44</v>
      </c>
      <c r="C4" s="34">
        <v>19.516179999999999</v>
      </c>
      <c r="D4" s="34">
        <v>99.362629999999996</v>
      </c>
      <c r="E4" s="35">
        <v>538047.73912599997</v>
      </c>
      <c r="F4" s="35">
        <v>2157983.4577299999</v>
      </c>
      <c r="G4" s="36" t="s">
        <v>48</v>
      </c>
      <c r="H4" s="36" t="s">
        <v>88</v>
      </c>
      <c r="I4" s="36" t="s">
        <v>89</v>
      </c>
      <c r="J4" s="36" t="s">
        <v>90</v>
      </c>
      <c r="K4" s="36" t="s">
        <v>91</v>
      </c>
      <c r="L4" s="36" t="s">
        <v>52</v>
      </c>
    </row>
    <row r="5" spans="1:12" s="31" customFormat="1" ht="18">
      <c r="A5" s="32">
        <v>45101</v>
      </c>
      <c r="B5" s="33">
        <v>13.44</v>
      </c>
      <c r="C5" s="34">
        <v>19.887789999999999</v>
      </c>
      <c r="D5" s="34">
        <v>100.46978</v>
      </c>
      <c r="E5" s="35">
        <v>653868.38025799999</v>
      </c>
      <c r="F5" s="35">
        <v>2199735.6921399999</v>
      </c>
      <c r="G5" s="36" t="s">
        <v>48</v>
      </c>
      <c r="H5" s="36" t="s">
        <v>92</v>
      </c>
      <c r="I5" s="36" t="s">
        <v>93</v>
      </c>
      <c r="J5" s="36" t="s">
        <v>90</v>
      </c>
      <c r="K5" s="36" t="s">
        <v>94</v>
      </c>
      <c r="L5" s="36" t="s">
        <v>52</v>
      </c>
    </row>
    <row r="6" spans="1:12" s="31" customFormat="1" ht="18">
      <c r="C6" s="42"/>
      <c r="D6" s="42"/>
      <c r="E6" s="42"/>
      <c r="F6" s="42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9"/>
  <sheetViews>
    <sheetView topLeftCell="A7" zoomScaleNormal="100" workbookViewId="0">
      <selection activeCell="D23" sqref="D23"/>
    </sheetView>
  </sheetViews>
  <sheetFormatPr defaultColWidth="8.81640625" defaultRowHeight="14.5"/>
  <cols>
    <col min="1" max="1" width="8.179687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9.1796875" style="22" bestFit="1" customWidth="1"/>
    <col min="9" max="9" width="11.6328125" style="22" bestFit="1" customWidth="1"/>
    <col min="10" max="10" width="11.1796875" style="22" bestFit="1" customWidth="1"/>
    <col min="11" max="11" width="11.54296875" style="21" bestFit="1" customWidth="1"/>
    <col min="12" max="16384" width="8.81640625" style="19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45101</v>
      </c>
      <c r="B4" s="33">
        <v>13.44</v>
      </c>
      <c r="C4" s="34">
        <v>8.3040800000000008</v>
      </c>
      <c r="D4" s="34">
        <v>99.253659999999996</v>
      </c>
      <c r="E4" s="35">
        <v>527932.11002999998</v>
      </c>
      <c r="F4" s="35">
        <v>917923.545713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</row>
    <row r="5" spans="1:11" s="31" customFormat="1" ht="18">
      <c r="A5" s="32">
        <v>45101</v>
      </c>
      <c r="B5" s="33">
        <v>13.44</v>
      </c>
      <c r="C5" s="34">
        <v>15.17043</v>
      </c>
      <c r="D5" s="34">
        <v>100.26765</v>
      </c>
      <c r="E5" s="35">
        <v>636182.95413600001</v>
      </c>
      <c r="F5" s="35">
        <v>1677570.7336899999</v>
      </c>
      <c r="G5" s="36" t="s">
        <v>48</v>
      </c>
      <c r="H5" s="36" t="s">
        <v>95</v>
      </c>
      <c r="I5" s="36" t="s">
        <v>96</v>
      </c>
      <c r="J5" s="36" t="s">
        <v>97</v>
      </c>
      <c r="K5" s="36" t="s">
        <v>52</v>
      </c>
    </row>
    <row r="6" spans="1:11" s="31" customFormat="1" ht="18">
      <c r="A6" s="32">
        <v>45101</v>
      </c>
      <c r="B6" s="33">
        <v>13.44</v>
      </c>
      <c r="C6" s="34">
        <v>15.17071</v>
      </c>
      <c r="D6" s="34">
        <v>100.26746</v>
      </c>
      <c r="E6" s="35">
        <v>636162.36029400001</v>
      </c>
      <c r="F6" s="35">
        <v>1677601.5917799999</v>
      </c>
      <c r="G6" s="36" t="s">
        <v>48</v>
      </c>
      <c r="H6" s="36" t="s">
        <v>95</v>
      </c>
      <c r="I6" s="36" t="s">
        <v>96</v>
      </c>
      <c r="J6" s="36" t="s">
        <v>97</v>
      </c>
      <c r="K6" s="36" t="s">
        <v>52</v>
      </c>
    </row>
    <row r="7" spans="1:11" s="31" customFormat="1" ht="18">
      <c r="A7" s="32">
        <v>45101</v>
      </c>
      <c r="B7" s="33">
        <v>13.44</v>
      </c>
      <c r="C7" s="34">
        <v>10.64495</v>
      </c>
      <c r="D7" s="34">
        <v>99.263840000000002</v>
      </c>
      <c r="E7" s="35">
        <v>528856.934733</v>
      </c>
      <c r="F7" s="35">
        <v>1176734.11512</v>
      </c>
      <c r="G7" s="36" t="s">
        <v>48</v>
      </c>
      <c r="H7" s="36" t="s">
        <v>53</v>
      </c>
      <c r="I7" s="36" t="s">
        <v>54</v>
      </c>
      <c r="J7" s="36" t="s">
        <v>55</v>
      </c>
      <c r="K7" s="36" t="s">
        <v>52</v>
      </c>
    </row>
    <row r="8" spans="1:11" s="31" customFormat="1" ht="18">
      <c r="A8" s="32">
        <v>45101</v>
      </c>
      <c r="B8" s="33">
        <v>13.44</v>
      </c>
      <c r="C8" s="34">
        <v>19.53885</v>
      </c>
      <c r="D8" s="34">
        <v>99.726169999999996</v>
      </c>
      <c r="E8" s="35">
        <v>576181.52603800001</v>
      </c>
      <c r="F8" s="35">
        <v>2160613.22847</v>
      </c>
      <c r="G8" s="36" t="s">
        <v>48</v>
      </c>
      <c r="H8" s="36" t="s">
        <v>98</v>
      </c>
      <c r="I8" s="36" t="s">
        <v>99</v>
      </c>
      <c r="J8" s="36" t="s">
        <v>90</v>
      </c>
      <c r="K8" s="36" t="s">
        <v>52</v>
      </c>
    </row>
    <row r="9" spans="1:11" s="31" customFormat="1" ht="18">
      <c r="A9" s="32">
        <v>45101</v>
      </c>
      <c r="B9" s="33">
        <v>13.44</v>
      </c>
      <c r="C9" s="34">
        <v>15.649279999999999</v>
      </c>
      <c r="D9" s="34">
        <v>100.40123</v>
      </c>
      <c r="E9" s="35">
        <v>650191.39808099996</v>
      </c>
      <c r="F9" s="35">
        <v>1730636.7892100001</v>
      </c>
      <c r="G9" s="36" t="s">
        <v>48</v>
      </c>
      <c r="H9" s="36" t="s">
        <v>100</v>
      </c>
      <c r="I9" s="36" t="s">
        <v>101</v>
      </c>
      <c r="J9" s="36" t="s">
        <v>102</v>
      </c>
      <c r="K9" s="36" t="s">
        <v>52</v>
      </c>
    </row>
    <row r="10" spans="1:11" s="31" customFormat="1" ht="18">
      <c r="A10" s="32">
        <v>45101</v>
      </c>
      <c r="B10" s="33">
        <v>13.44</v>
      </c>
      <c r="C10" s="34">
        <v>15.83714</v>
      </c>
      <c r="D10" s="34">
        <v>100.03415</v>
      </c>
      <c r="E10" s="35">
        <v>610739.66495999997</v>
      </c>
      <c r="F10" s="35">
        <v>1751193.6048999999</v>
      </c>
      <c r="G10" s="36" t="s">
        <v>48</v>
      </c>
      <c r="H10" s="36" t="s">
        <v>103</v>
      </c>
      <c r="I10" s="36" t="s">
        <v>104</v>
      </c>
      <c r="J10" s="36" t="s">
        <v>102</v>
      </c>
      <c r="K10" s="36" t="s">
        <v>52</v>
      </c>
    </row>
    <row r="11" spans="1:11" s="31" customFormat="1" ht="18">
      <c r="A11" s="32">
        <v>45101</v>
      </c>
      <c r="B11" s="33">
        <v>13.44</v>
      </c>
      <c r="C11" s="34">
        <v>15.93989</v>
      </c>
      <c r="D11" s="34">
        <v>100.16913</v>
      </c>
      <c r="E11" s="35">
        <v>625131.80853799998</v>
      </c>
      <c r="F11" s="35">
        <v>1762637.00624</v>
      </c>
      <c r="G11" s="36" t="s">
        <v>48</v>
      </c>
      <c r="H11" s="36" t="s">
        <v>105</v>
      </c>
      <c r="I11" s="36" t="s">
        <v>104</v>
      </c>
      <c r="J11" s="36" t="s">
        <v>102</v>
      </c>
      <c r="K11" s="36" t="s">
        <v>52</v>
      </c>
    </row>
    <row r="12" spans="1:11" s="31" customFormat="1" ht="18">
      <c r="A12" s="32">
        <v>45101</v>
      </c>
      <c r="B12" s="33">
        <v>13.44</v>
      </c>
      <c r="C12" s="34">
        <v>12.57619</v>
      </c>
      <c r="D12" s="34">
        <v>99.740049999999997</v>
      </c>
      <c r="E12" s="35">
        <v>580388.05746499996</v>
      </c>
      <c r="F12" s="35">
        <v>1390381.9709099999</v>
      </c>
      <c r="G12" s="36" t="s">
        <v>48</v>
      </c>
      <c r="H12" s="36" t="s">
        <v>106</v>
      </c>
      <c r="I12" s="36" t="s">
        <v>107</v>
      </c>
      <c r="J12" s="36" t="s">
        <v>108</v>
      </c>
      <c r="K12" s="36" t="s">
        <v>52</v>
      </c>
    </row>
    <row r="13" spans="1:11" s="31" customFormat="1" ht="18">
      <c r="A13" s="32">
        <v>45101</v>
      </c>
      <c r="B13" s="33">
        <v>13.44</v>
      </c>
      <c r="C13" s="34">
        <v>12.57672</v>
      </c>
      <c r="D13" s="34">
        <v>99.743600000000001</v>
      </c>
      <c r="E13" s="35">
        <v>580773.53085900005</v>
      </c>
      <c r="F13" s="35">
        <v>1390441.67145</v>
      </c>
      <c r="G13" s="36" t="s">
        <v>48</v>
      </c>
      <c r="H13" s="36" t="s">
        <v>106</v>
      </c>
      <c r="I13" s="36" t="s">
        <v>107</v>
      </c>
      <c r="J13" s="36" t="s">
        <v>108</v>
      </c>
      <c r="K13" s="36" t="s">
        <v>52</v>
      </c>
    </row>
    <row r="14" spans="1:11" s="31" customFormat="1" ht="18">
      <c r="A14" s="32">
        <v>45101</v>
      </c>
      <c r="B14" s="33">
        <v>13.44</v>
      </c>
      <c r="C14" s="34">
        <v>7.7540300000000002</v>
      </c>
      <c r="D14" s="34">
        <v>100.10748</v>
      </c>
      <c r="E14" s="35">
        <v>622122.80565800006</v>
      </c>
      <c r="F14" s="35">
        <v>857264.90425899997</v>
      </c>
      <c r="G14" s="36" t="s">
        <v>48</v>
      </c>
      <c r="H14" s="36" t="s">
        <v>56</v>
      </c>
      <c r="I14" s="36" t="s">
        <v>57</v>
      </c>
      <c r="J14" s="36" t="s">
        <v>58</v>
      </c>
      <c r="K14" s="36" t="s">
        <v>52</v>
      </c>
    </row>
    <row r="15" spans="1:11" s="31" customFormat="1" ht="18">
      <c r="A15" s="32">
        <v>45101</v>
      </c>
      <c r="B15" s="33">
        <v>13.44</v>
      </c>
      <c r="C15" s="34">
        <v>16.22269</v>
      </c>
      <c r="D15" s="34">
        <v>100.95396</v>
      </c>
      <c r="E15" s="35">
        <v>708858.52916899999</v>
      </c>
      <c r="F15" s="35">
        <v>1794563.57705</v>
      </c>
      <c r="G15" s="36" t="s">
        <v>48</v>
      </c>
      <c r="H15" s="36" t="s">
        <v>109</v>
      </c>
      <c r="I15" s="36" t="s">
        <v>110</v>
      </c>
      <c r="J15" s="36" t="s">
        <v>83</v>
      </c>
      <c r="K15" s="36" t="s">
        <v>52</v>
      </c>
    </row>
    <row r="16" spans="1:11" s="31" customFormat="1" ht="18">
      <c r="A16" s="32">
        <v>45101</v>
      </c>
      <c r="B16" s="33">
        <v>13.44</v>
      </c>
      <c r="C16" s="34">
        <v>15.082610000000001</v>
      </c>
      <c r="D16" s="34">
        <v>100.50185</v>
      </c>
      <c r="E16" s="35">
        <v>661414.02665999997</v>
      </c>
      <c r="F16" s="35">
        <v>1668013.63093</v>
      </c>
      <c r="G16" s="36" t="s">
        <v>48</v>
      </c>
      <c r="H16" s="36" t="s">
        <v>111</v>
      </c>
      <c r="I16" s="36" t="s">
        <v>112</v>
      </c>
      <c r="J16" s="36" t="s">
        <v>113</v>
      </c>
      <c r="K16" s="36" t="s">
        <v>52</v>
      </c>
    </row>
    <row r="17" spans="1:11" s="31" customFormat="1" ht="18">
      <c r="A17" s="32">
        <v>45101</v>
      </c>
      <c r="B17" s="33">
        <v>13.44</v>
      </c>
      <c r="C17" s="34">
        <v>7.3502099999999997</v>
      </c>
      <c r="D17" s="34">
        <v>100.45556999999999</v>
      </c>
      <c r="E17" s="35">
        <v>660663.18649700005</v>
      </c>
      <c r="F17" s="35">
        <v>812724.78648500005</v>
      </c>
      <c r="G17" s="36" t="s">
        <v>48</v>
      </c>
      <c r="H17" s="36" t="s">
        <v>59</v>
      </c>
      <c r="I17" s="36" t="s">
        <v>60</v>
      </c>
      <c r="J17" s="36" t="s">
        <v>61</v>
      </c>
      <c r="K17" s="36" t="s">
        <v>52</v>
      </c>
    </row>
    <row r="18" spans="1:11" s="31" customFormat="1" ht="18">
      <c r="A18" s="32">
        <v>45101</v>
      </c>
      <c r="B18" s="33">
        <v>13.44</v>
      </c>
      <c r="C18" s="34">
        <v>13.53537</v>
      </c>
      <c r="D18" s="34">
        <v>100.21539</v>
      </c>
      <c r="E18" s="35">
        <v>631519.15885799995</v>
      </c>
      <c r="F18" s="35">
        <v>1496668.02061</v>
      </c>
      <c r="G18" s="36" t="s">
        <v>48</v>
      </c>
      <c r="H18" s="36" t="s">
        <v>114</v>
      </c>
      <c r="I18" s="36" t="s">
        <v>115</v>
      </c>
      <c r="J18" s="36" t="s">
        <v>116</v>
      </c>
      <c r="K18" s="36" t="s">
        <v>52</v>
      </c>
    </row>
    <row r="19" spans="1:11" s="31" customFormat="1" ht="18">
      <c r="A19" s="32">
        <v>45101</v>
      </c>
      <c r="B19" s="33">
        <v>13.44</v>
      </c>
      <c r="C19" s="34">
        <v>8.7485300000000006</v>
      </c>
      <c r="D19" s="34">
        <v>99.330879999999993</v>
      </c>
      <c r="E19" s="35">
        <v>536393.30223300005</v>
      </c>
      <c r="F19" s="35">
        <v>967066.52594099997</v>
      </c>
      <c r="G19" s="36" t="s">
        <v>48</v>
      </c>
      <c r="H19" s="36" t="s">
        <v>62</v>
      </c>
      <c r="I19" s="36" t="s">
        <v>63</v>
      </c>
      <c r="J19" s="36" t="s">
        <v>64</v>
      </c>
      <c r="K19" s="36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2023-06-24T10:07:21Z</dcterms:modified>
</cp:coreProperties>
</file>