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A102068D-1A5D-434F-9D57-8E4459344B3E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5" i="4" l="1"/>
  <c r="T6" i="4"/>
  <c r="T7" i="4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<sst xmlns="http://schemas.openxmlformats.org/spreadsheetml/2006/main" count="442" uniqueCount="204">
  <si>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</si>
  <si>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</si>
  <si>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</si>
  <si>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</si>
  <si>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</si>
  <si>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</si>
  <si>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</si>
  <si>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</si>
  <si>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</si>
  <si>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</si>
  <si>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</si>
  <si>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</si>
  <si>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</si>
  <si>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</si>
  <si>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</si>
  <si>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</si>
  <si>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</si>
  <si>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</si>
  <si>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</si>
  <si>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</si>
  <si>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</si>
  <si>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</si>
  <si>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</si>
  <si>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</si>
  <si>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</si>
  <si>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</si>
  <si>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</si>
  <si>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</si>
  <si>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</si>
  <si>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</si>
  <si>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</si>
  <si>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</si>
  <si>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</si>
  <si>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</si>
  <si>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</si>
  <si>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</si>
  <si>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</si>
  <si>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</si>
  <si>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</si>
  <si>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</si>
  <si>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</si>
  <si>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</si>
  <si>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</si>
  <si>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</si>
  <si>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</si>
  <si>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</si>
  <si>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</si>
  <si>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</si>
  <si>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D_61956</t>
  </si>
  <si>
    <t>ข้อมูล Hotspot ในพื้นที่ป่าอนุรักษ์ ประจำวันที่ 20 กรกฎาคม 2569</t>
  </si>
  <si>
    <t>R_41697</t>
  </si>
  <si>
    <t>ข้อมูล Hotspot ในพื้นที่ป่าสงวนแห่งชาติ ประจำวันที่ 20 กรกฎาคม  2569</t>
  </si>
  <si>
    <t>ข้อมูล Hotspot นอกพื้นที่ป่าฯ ประจำวันที่ 20 กรกฎาคม  2569</t>
  </si>
  <si>
    <t>A_48127</t>
  </si>
  <si>
    <t>Suomi NPP</t>
  </si>
  <si>
    <t>เขาโจด</t>
  </si>
  <si>
    <t>ศรีสวัสดิ์</t>
  </si>
  <si>
    <t>กาญจนบุรี</t>
  </si>
  <si>
    <t>ภาคกลางและตะวันออก</t>
  </si>
  <si>
    <t>เขื่อนศรีนครินทร์</t>
  </si>
  <si>
    <t>อุทยานแห่งชาติ</t>
  </si>
  <si>
    <t>สถานีควบคุมไฟป่าเขื่อนศรีนครินทร์</t>
  </si>
  <si>
    <t>สำนักบริหารพื้นที่อนุรักษ์ที่ 3 (บ้านโป่ง)</t>
  </si>
  <si>
    <t xml:space="preserve"> </t>
  </si>
  <si>
    <t>nominal</t>
  </si>
  <si>
    <t>ป่าคงสภาพ</t>
  </si>
  <si>
    <t>นาเสียว</t>
  </si>
  <si>
    <t>เมืองชัยภูมิ</t>
  </si>
  <si>
    <t>ชัยภูมิ</t>
  </si>
  <si>
    <t>ภาคตะวันออกเฉียงเหนือ</t>
  </si>
  <si>
    <t>ตาดโตน</t>
  </si>
  <si>
    <t>สถานีควบคุมไฟป่าตาดโตน-ภูแลนคา</t>
  </si>
  <si>
    <t>สำนักบริหารพื้นที่อนุรักษ์ที่ 7 (นครราชสีมา)</t>
  </si>
  <si>
    <t>บ้านราษฎร์</t>
  </si>
  <si>
    <t>เสิงสาง</t>
  </si>
  <si>
    <t>นครราชสีมา</t>
  </si>
  <si>
    <t>ทับลาน</t>
  </si>
  <si>
    <t>สำนักบริหารพื้นที่อนุรักษ์ที่ 1 (ปราจีนบุรี)</t>
  </si>
  <si>
    <t>low</t>
  </si>
  <si>
    <t>D_61957</t>
  </si>
  <si>
    <t>D_61958</t>
  </si>
  <si>
    <t>D_61959</t>
  </si>
  <si>
    <t>ชีบน</t>
  </si>
  <si>
    <t>บ้านเขว้า</t>
  </si>
  <si>
    <t>ป่าภูแลนคาด้านทิศใต้บางส่วนและป่าหมายเลขสิบแปลงที่สอง</t>
  </si>
  <si>
    <t>ตะนาวศรี</t>
  </si>
  <si>
    <t>สวนผึ้ง</t>
  </si>
  <si>
    <t>ราชบุรี</t>
  </si>
  <si>
    <t>ป่าฝั่งซ้ายแม่น้ำภาชี</t>
  </si>
  <si>
    <t>ปากหมาก</t>
  </si>
  <si>
    <t>ไชยา</t>
  </si>
  <si>
    <t>สุราษฎร์ธานี</t>
  </si>
  <si>
    <t>ภาคใต้</t>
  </si>
  <si>
    <t>ป่าท่าชนะ</t>
  </si>
  <si>
    <t>R_41698</t>
  </si>
  <si>
    <t>R_41699</t>
  </si>
  <si>
    <t>R_41700</t>
  </si>
  <si>
    <t>ท่าเสา</t>
  </si>
  <si>
    <t>ท่ามะกา</t>
  </si>
  <si>
    <t>หนองขาว</t>
  </si>
  <si>
    <t>ท่าม่วง</t>
  </si>
  <si>
    <t>ดอนเจดีย์</t>
  </si>
  <si>
    <t>พนมทวน</t>
  </si>
  <si>
    <t>กุดเค้า</t>
  </si>
  <si>
    <t>มัญจาคีรี</t>
  </si>
  <si>
    <t>ขอนแก่น</t>
  </si>
  <si>
    <t>โนนสะอาด</t>
  </si>
  <si>
    <t>ชุมแพ</t>
  </si>
  <si>
    <t>คลองกิ่ว</t>
  </si>
  <si>
    <t>บ้านบึง</t>
  </si>
  <si>
    <t>ชลบุรี</t>
  </si>
  <si>
    <t>ท่าหิน</t>
  </si>
  <si>
    <t>สวี</t>
  </si>
  <si>
    <t>ชุมพร</t>
  </si>
  <si>
    <t>หนองระเวียง</t>
  </si>
  <si>
    <t>เมืองนครราชสีมา</t>
  </si>
  <si>
    <t>หนองไผ่ล้อม</t>
  </si>
  <si>
    <t>พุดซา</t>
  </si>
  <si>
    <t>หนองงูเหลือม</t>
  </si>
  <si>
    <t>เฉลิมพระเกียรติ</t>
  </si>
  <si>
    <t>หนองกระโดน</t>
  </si>
  <si>
    <t>เมืองนครสวรรค์</t>
  </si>
  <si>
    <t>นครสวรรค์</t>
  </si>
  <si>
    <t>ภาคเหนือ</t>
  </si>
  <si>
    <t>ท่างิ้ว</t>
  </si>
  <si>
    <t>บรรพตพิสัย</t>
  </si>
  <si>
    <t>หนองกรด</t>
  </si>
  <si>
    <t>โคกมะม่วง</t>
  </si>
  <si>
    <t>ปะคำ</t>
  </si>
  <si>
    <t>บุรีรัมย์</t>
  </si>
  <si>
    <t>เมืองไผ่</t>
  </si>
  <si>
    <t>หนองกี่</t>
  </si>
  <si>
    <t>คูเมือง</t>
  </si>
  <si>
    <t>วังตะเคียน</t>
  </si>
  <si>
    <t>กบินทร์บุรี</t>
  </si>
  <si>
    <t>ปราจีนบุรี</t>
  </si>
  <si>
    <t>มาบยางพร</t>
  </si>
  <si>
    <t>ปลวกแดง</t>
  </si>
  <si>
    <t>ระยอง</t>
  </si>
  <si>
    <t>ยางหัก</t>
  </si>
  <si>
    <t>ปากท่อ</t>
  </si>
  <si>
    <t>ดอนทราย</t>
  </si>
  <si>
    <t>บ้านคา</t>
  </si>
  <si>
    <t>โคกใหญ่</t>
  </si>
  <si>
    <t>บ้านหมอ</t>
  </si>
  <si>
    <t>สระบุรี</t>
  </si>
  <si>
    <t>พุกร่าง</t>
  </si>
  <si>
    <t>พระพุทธบาท</t>
  </si>
  <si>
    <t>คลองขนาก</t>
  </si>
  <si>
    <t>วิเศษชัยชาญ</t>
  </si>
  <si>
    <t>อ่างทอง</t>
  </si>
  <si>
    <t>ราษฎรพัฒนา</t>
  </si>
  <si>
    <t>สามโก้</t>
  </si>
  <si>
    <t>A_48128</t>
  </si>
  <si>
    <t>A_48129</t>
  </si>
  <si>
    <t>A_48130</t>
  </si>
  <si>
    <t>A_48131</t>
  </si>
  <si>
    <t>A_48132</t>
  </si>
  <si>
    <t>A_48133</t>
  </si>
  <si>
    <t>A_48134</t>
  </si>
  <si>
    <t>A_48135</t>
  </si>
  <si>
    <t>A_48136</t>
  </si>
  <si>
    <t>A_48137</t>
  </si>
  <si>
    <t>A_48138</t>
  </si>
  <si>
    <t>A_48139</t>
  </si>
  <si>
    <t>A_48140</t>
  </si>
  <si>
    <t>A_48141</t>
  </si>
  <si>
    <t>A_48142</t>
  </si>
  <si>
    <t>A_48143</t>
  </si>
  <si>
    <t>A_48144</t>
  </si>
  <si>
    <t>A_48145</t>
  </si>
  <si>
    <t>A_48146</t>
  </si>
  <si>
    <t>A_48147</t>
  </si>
  <si>
    <t>A_48148</t>
  </si>
  <si>
    <t>A_48149</t>
  </si>
  <si>
    <t>A_48150</t>
  </si>
  <si>
    <t>A_48151</t>
  </si>
  <si>
    <t>A_48152</t>
  </si>
  <si>
    <t>A_48153</t>
  </si>
  <si>
    <t>A_48154</t>
  </si>
  <si>
    <t>A_48155</t>
  </si>
  <si>
    <t>A_48156</t>
  </si>
  <si>
    <t>A_48118</t>
  </si>
  <si>
    <t>เขาน้อย</t>
  </si>
  <si>
    <t>A_48119</t>
  </si>
  <si>
    <t>หนองบัว</t>
  </si>
  <si>
    <t>เมืองกาญจนบุรี</t>
  </si>
  <si>
    <t>A_48120</t>
  </si>
  <si>
    <t>ลาดหญ้า</t>
  </si>
  <si>
    <t>A_48121</t>
  </si>
  <si>
    <t>โคกชะงาย</t>
  </si>
  <si>
    <t>เมืองพัทลุง</t>
  </si>
  <si>
    <t>พัทลุง</t>
  </si>
  <si>
    <t>A_48122</t>
  </si>
  <si>
    <t>เขาย่า</t>
  </si>
  <si>
    <t>ศรีบรรพต</t>
  </si>
  <si>
    <t>A_48123</t>
  </si>
  <si>
    <t>มาบตาพุด</t>
  </si>
  <si>
    <t>เมืองระยอง</t>
  </si>
  <si>
    <t>A_48124</t>
  </si>
  <si>
    <t>บ้านป่า</t>
  </si>
  <si>
    <t>แก่งคอย</t>
  </si>
  <si>
    <t>A_48125</t>
  </si>
  <si>
    <t>A_48126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</si>
</sst>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/>
    </xf>
    <xf numFmtId="0" fontId="41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T12"/>
  <sheetViews>
    <sheetView topLeftCell="G1" zoomScaleNormal="100" workbookViewId="0">
      <selection activeCell="I26" sqref="I26"/>
    </sheetView>
  </sheetViews>
  <sheetFormatPr defaultColWidth="10.85546875" defaultRowHeight="18.75"/>
  <cols>
    <col min="1" max="1" width="10.7109375" style="21" bestFit="1" customWidth="1"/>
    <col min="2" max="2" width="8.42578125" style="12" bestFit="1" customWidth="1"/>
    <col min="3" max="3" width="6" style="24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2" bestFit="1" customWidth="1"/>
    <col min="9" max="9" width="9" style="12" bestFit="1" customWidth="1"/>
    <col min="10" max="10" width="8.85546875" style="12" bestFit="1" customWidth="1"/>
    <col min="11" max="11" width="12.28515625" style="12" bestFit="1" customWidth="1"/>
    <col min="12" max="12" width="18.5703125" style="12" bestFit="1" customWidth="1"/>
    <col min="13" max="13" width="6.7109375" style="12" bestFit="1" customWidth="1"/>
    <col min="14" max="14" width="15.5703125" style="12" bestFit="1" customWidth="1"/>
    <col min="15" max="15" width="27" style="12" bestFit="1" customWidth="1"/>
    <col min="16" max="17" width="35" style="21" bestFit="1" customWidth="1"/>
    <col min="18" max="18" width="12.5703125" style="21" bestFit="1" customWidth="1"/>
    <col min="19" max="19" width="14.42578125" style="21" bestFit="1" customWidth="1"/>
    <col min="20" max="20" width="45.42578125" style="21" bestFit="1" customWidth="1"/>
    <col min="21" max="21" width="7.7109375" style="21" bestFit="1" customWidth="1"/>
    <col min="22" max="16384" width="10.85546875" style="21"/>
  </cols>
  <sheetData>
    <row r="1" spans="1:254" ht="28.5" customHeight="1">
      <c r="A1" s="37" t="s">
        <v>49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54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4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4" customFormat="1">
      <c r="A4" s="28" t="s">
        <v>48</v>
      </c>
      <c r="B4" s="41">
        <v>46223</v>
      </c>
      <c r="C4" s="42">
        <v>13.16</v>
      </c>
      <c r="D4" s="43">
        <v>14.936120000000001</v>
      </c>
      <c r="E4" s="43">
        <v>99.252690000000001</v>
      </c>
      <c r="F4" s="43">
        <v>527174.187225</v>
      </c>
      <c r="G4" s="43">
        <v>1651276.0466</v>
      </c>
      <c r="H4" s="44" t="s">
        <v>54</v>
      </c>
      <c r="I4" s="44" t="s">
        <v>55</v>
      </c>
      <c r="J4" s="44" t="s">
        <v>56</v>
      </c>
      <c r="K4" s="44" t="s">
        <v>57</v>
      </c>
      <c r="L4" s="44" t="s">
        <v>58</v>
      </c>
      <c r="M4" s="44" t="s">
        <v>59</v>
      </c>
      <c r="N4" s="44" t="s">
        <v>60</v>
      </c>
      <c r="O4" s="44" t="s">
        <v>61</v>
      </c>
      <c r="P4" s="44" t="s">
        <v>62</v>
      </c>
      <c r="Q4" s="44" t="s">
        <v>62</v>
      </c>
      <c r="R4" s="44" t="s">
        <v>64</v>
      </c>
      <c r="S4" s="44" t="s">
        <v>65</v>
      </c>
      <c r="T4" s="40" t="str">
        <f t="shared" ref="T4:T7" si="0">HYPERLINK(CONCATENATE("http://maps.google.com/maps?q=",D4,",",E4))</f>
        <v>http://maps.google.com/maps?q=14.93612,99.25269</v>
      </c>
    </row>
    <row r="5" spans="1:254" customFormat="1">
      <c r="A5" s="28" t="s">
        <v>79</v>
      </c>
      <c r="B5" s="41">
        <v>46223</v>
      </c>
      <c r="C5" s="42">
        <v>13.16</v>
      </c>
      <c r="D5" s="43">
        <v>15.9472</v>
      </c>
      <c r="E5" s="43">
        <v>102.13379</v>
      </c>
      <c r="F5" s="43">
        <v>835520.03608600004</v>
      </c>
      <c r="G5" s="43">
        <v>1765617.7826</v>
      </c>
      <c r="H5" s="44" t="s">
        <v>54</v>
      </c>
      <c r="I5" s="44" t="s">
        <v>66</v>
      </c>
      <c r="J5" s="44" t="s">
        <v>67</v>
      </c>
      <c r="K5" s="44" t="s">
        <v>68</v>
      </c>
      <c r="L5" s="44" t="s">
        <v>69</v>
      </c>
      <c r="M5" s="44" t="s">
        <v>70</v>
      </c>
      <c r="N5" s="44" t="s">
        <v>60</v>
      </c>
      <c r="O5" s="44" t="s">
        <v>71</v>
      </c>
      <c r="P5" s="44" t="s">
        <v>72</v>
      </c>
      <c r="Q5" s="44" t="s">
        <v>72</v>
      </c>
      <c r="R5" s="44" t="s">
        <v>64</v>
      </c>
      <c r="S5" s="44" t="s">
        <v>65</v>
      </c>
      <c r="T5" s="40" t="str">
        <f t="shared" si="0"/>
        <v>http://maps.google.com/maps?q=15.9472,102.13379</v>
      </c>
    </row>
    <row r="6" spans="1:254" customFormat="1">
      <c r="A6" s="28" t="s">
        <v>80</v>
      </c>
      <c r="B6" s="41">
        <v>46223</v>
      </c>
      <c r="C6" s="42">
        <v>13.16</v>
      </c>
      <c r="D6" s="43">
        <v>15.95481</v>
      </c>
      <c r="E6" s="43">
        <v>102.133</v>
      </c>
      <c r="F6" s="43">
        <v>835422.70389</v>
      </c>
      <c r="G6" s="43">
        <v>1766459.3578699999</v>
      </c>
      <c r="H6" s="44" t="s">
        <v>54</v>
      </c>
      <c r="I6" s="44" t="s">
        <v>66</v>
      </c>
      <c r="J6" s="44" t="s">
        <v>67</v>
      </c>
      <c r="K6" s="44" t="s">
        <v>68</v>
      </c>
      <c r="L6" s="44" t="s">
        <v>69</v>
      </c>
      <c r="M6" s="44" t="s">
        <v>70</v>
      </c>
      <c r="N6" s="44" t="s">
        <v>60</v>
      </c>
      <c r="O6" s="44" t="s">
        <v>71</v>
      </c>
      <c r="P6" s="44" t="s">
        <v>72</v>
      </c>
      <c r="Q6" s="44" t="s">
        <v>72</v>
      </c>
      <c r="R6" s="44" t="s">
        <v>64</v>
      </c>
      <c r="S6" s="44" t="s">
        <v>65</v>
      </c>
      <c r="T6" s="40" t="str">
        <f t="shared" si="0"/>
        <v>http://maps.google.com/maps?q=15.95481,102.133</v>
      </c>
    </row>
    <row r="7" spans="1:254" customFormat="1">
      <c r="A7" s="28" t="s">
        <v>81</v>
      </c>
      <c r="B7" s="41">
        <v>46223</v>
      </c>
      <c r="C7" s="42">
        <v>13.16</v>
      </c>
      <c r="D7" s="43">
        <v>14.21396</v>
      </c>
      <c r="E7" s="43">
        <v>102.4551</v>
      </c>
      <c r="F7" s="43">
        <v>872971.31241699995</v>
      </c>
      <c r="G7" s="43">
        <v>1574153.1671899999</v>
      </c>
      <c r="H7" s="44" t="s">
        <v>54</v>
      </c>
      <c r="I7" s="44" t="s">
        <v>73</v>
      </c>
      <c r="J7" s="44" t="s">
        <v>74</v>
      </c>
      <c r="K7" s="44" t="s">
        <v>75</v>
      </c>
      <c r="L7" s="44" t="s">
        <v>69</v>
      </c>
      <c r="M7" s="44" t="s">
        <v>76</v>
      </c>
      <c r="N7" s="44" t="s">
        <v>60</v>
      </c>
      <c r="O7" s="44" t="s">
        <v>63</v>
      </c>
      <c r="P7" s="44" t="s">
        <v>77</v>
      </c>
      <c r="Q7" s="44" t="s">
        <v>77</v>
      </c>
      <c r="R7" s="44" t="s">
        <v>78</v>
      </c>
      <c r="S7" s="44" t="s">
        <v>65</v>
      </c>
      <c r="T7" s="40" t="str">
        <f t="shared" si="0"/>
        <v>http://maps.google.com/maps?q=14.21396,102.4551</v>
      </c>
    </row>
    <row r="8" spans="1:254" customFormat="1">
      <c r="A8" s="21"/>
      <c r="B8" s="12"/>
      <c r="C8" s="24"/>
      <c r="D8" s="30"/>
      <c r="E8" s="30"/>
      <c r="F8" s="30"/>
      <c r="G8" s="30"/>
      <c r="H8" s="12"/>
      <c r="I8" s="12"/>
      <c r="J8" s="12"/>
      <c r="K8" s="12"/>
      <c r="L8" s="12"/>
      <c r="M8" s="12"/>
      <c r="N8" s="12"/>
      <c r="O8" s="12"/>
      <c r="P8" s="21"/>
      <c r="Q8" s="21"/>
      <c r="R8" s="21"/>
      <c r="S8" s="21"/>
    </row>
    <row r="9" spans="1:254"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</row>
    <row r="10" spans="1:254">
      <c r="A10" s="12"/>
    </row>
    <row r="11" spans="1:254">
      <c r="A11" s="12"/>
    </row>
    <row r="12" spans="1:254">
      <c r="A12" s="38" t="s">
        <v>44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</sheetData>
  <mergeCells count="2">
    <mergeCell ref="A1:T1"/>
    <mergeCell ref="A12:T12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G3181"/>
  <sheetViews>
    <sheetView zoomScaleNormal="100" workbookViewId="0">
      <selection activeCell="G25" sqref="G25"/>
    </sheetView>
  </sheetViews>
  <sheetFormatPr defaultColWidth="10.5703125" defaultRowHeight="18" customHeight="1"/>
  <cols>
    <col min="1" max="1" width="10.7109375" style="13" bestFit="1" customWidth="1"/>
    <col min="2" max="2" width="8.42578125" style="14" bestFit="1" customWidth="1"/>
    <col min="3" max="3" width="5.42578125" style="15" bestFit="1" customWidth="1"/>
    <col min="4" max="4" width="8.42578125" style="25" bestFit="1" customWidth="1"/>
    <col min="5" max="5" width="9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9" width="8.140625" style="14" bestFit="1" customWidth="1"/>
    <col min="10" max="10" width="7.42578125" style="14" bestFit="1" customWidth="1"/>
    <col min="11" max="11" width="9.7109375" style="14" bestFit="1" customWidth="1"/>
    <col min="12" max="12" width="18.5703125" style="14" bestFit="1" customWidth="1"/>
    <col min="13" max="13" width="44.85546875" style="14" bestFit="1" customWidth="1"/>
    <col min="14" max="14" width="12.5703125" style="14" bestFit="1" customWidth="1"/>
    <col min="15" max="16384" width="10.5703125" style="13"/>
  </cols>
  <sheetData>
    <row r="1" spans="1:241" ht="27.75" customHeight="1">
      <c r="A1" s="37" t="s">
        <v>51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241" ht="23.25" customHeight="1">
      <c r="N2" s="16"/>
    </row>
    <row r="3" spans="1:241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41" customFormat="1" ht="18.75">
      <c r="A4" s="35" t="s">
        <v>50</v>
      </c>
      <c r="B4" s="41">
        <v>46223</v>
      </c>
      <c r="C4" s="42">
        <v>13.16</v>
      </c>
      <c r="D4" s="43">
        <v>15.837339999999999</v>
      </c>
      <c r="E4" s="43">
        <v>101.75666</v>
      </c>
      <c r="F4" s="43">
        <v>795274.43026099994</v>
      </c>
      <c r="G4" s="43">
        <v>1752882.5767999999</v>
      </c>
      <c r="H4" s="44" t="s">
        <v>54</v>
      </c>
      <c r="I4" s="44" t="s">
        <v>82</v>
      </c>
      <c r="J4" s="44" t="s">
        <v>83</v>
      </c>
      <c r="K4" s="44" t="s">
        <v>68</v>
      </c>
      <c r="L4" s="44" t="s">
        <v>69</v>
      </c>
      <c r="M4" s="44" t="s">
        <v>84</v>
      </c>
      <c r="N4" s="44" t="s">
        <v>64</v>
      </c>
    </row>
    <row r="5" spans="1:241" customFormat="1" ht="18.75">
      <c r="A5" s="35" t="s">
        <v>94</v>
      </c>
      <c r="B5" s="41">
        <v>46223</v>
      </c>
      <c r="C5" s="42">
        <v>13.16</v>
      </c>
      <c r="D5" s="43">
        <v>13.49213</v>
      </c>
      <c r="E5" s="43">
        <v>99.277109999999993</v>
      </c>
      <c r="F5" s="43">
        <v>529989.97838500002</v>
      </c>
      <c r="G5" s="43">
        <v>1491576.48731</v>
      </c>
      <c r="H5" s="44" t="s">
        <v>54</v>
      </c>
      <c r="I5" s="44" t="s">
        <v>85</v>
      </c>
      <c r="J5" s="44" t="s">
        <v>86</v>
      </c>
      <c r="K5" s="44" t="s">
        <v>87</v>
      </c>
      <c r="L5" s="44" t="s">
        <v>58</v>
      </c>
      <c r="M5" s="44" t="s">
        <v>88</v>
      </c>
      <c r="N5" s="44" t="s">
        <v>64</v>
      </c>
    </row>
    <row r="6" spans="1:241" customFormat="1" ht="18.75">
      <c r="A6" s="35" t="s">
        <v>95</v>
      </c>
      <c r="B6" s="41">
        <v>46223</v>
      </c>
      <c r="C6" s="42">
        <v>13.16</v>
      </c>
      <c r="D6" s="43">
        <v>9.4559300000000004</v>
      </c>
      <c r="E6" s="43">
        <v>99.008300000000006</v>
      </c>
      <c r="F6" s="43">
        <v>500911.11511700001</v>
      </c>
      <c r="G6" s="43">
        <v>1045259.17071</v>
      </c>
      <c r="H6" s="44" t="s">
        <v>54</v>
      </c>
      <c r="I6" s="44" t="s">
        <v>89</v>
      </c>
      <c r="J6" s="44" t="s">
        <v>90</v>
      </c>
      <c r="K6" s="44" t="s">
        <v>91</v>
      </c>
      <c r="L6" s="44" t="s">
        <v>92</v>
      </c>
      <c r="M6" s="44" t="s">
        <v>93</v>
      </c>
      <c r="N6" s="44" t="s">
        <v>64</v>
      </c>
    </row>
    <row r="7" spans="1:241" customFormat="1" ht="18.75">
      <c r="A7" s="35" t="s">
        <v>96</v>
      </c>
      <c r="B7" s="41">
        <v>46223</v>
      </c>
      <c r="C7" s="42">
        <v>13.16</v>
      </c>
      <c r="D7" s="43">
        <v>9.4566400000000002</v>
      </c>
      <c r="E7" s="43">
        <v>99.012079999999997</v>
      </c>
      <c r="F7" s="43">
        <v>501326.05398700002</v>
      </c>
      <c r="G7" s="43">
        <v>1045337.68045</v>
      </c>
      <c r="H7" s="44" t="s">
        <v>54</v>
      </c>
      <c r="I7" s="44" t="s">
        <v>89</v>
      </c>
      <c r="J7" s="44" t="s">
        <v>90</v>
      </c>
      <c r="K7" s="44" t="s">
        <v>91</v>
      </c>
      <c r="L7" s="44" t="s">
        <v>92</v>
      </c>
      <c r="M7" s="44" t="s">
        <v>93</v>
      </c>
      <c r="N7" s="44" t="s">
        <v>64</v>
      </c>
    </row>
    <row r="8" spans="1:241" customFormat="1" ht="21">
      <c r="A8" s="13"/>
      <c r="B8" s="14"/>
      <c r="C8" s="15"/>
      <c r="D8" s="25"/>
      <c r="E8" s="25"/>
      <c r="F8" s="25"/>
      <c r="G8" s="25"/>
      <c r="H8" s="14"/>
      <c r="I8" s="14"/>
      <c r="J8" s="14"/>
      <c r="K8" s="14"/>
      <c r="L8" s="14"/>
      <c r="M8" s="14"/>
      <c r="N8" s="14"/>
    </row>
    <row r="9" spans="1:241" ht="18" customHeight="1"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</row>
    <row r="10" spans="1:241" ht="18" customHeight="1">
      <c r="A10" s="34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</row>
    <row r="12" spans="1:241" ht="18" customHeight="1">
      <c r="A12" s="38" t="s">
        <v>44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</row>
    <row r="13" spans="1:241" ht="18" customHeight="1">
      <c r="B13" s="13"/>
      <c r="C13" s="33"/>
      <c r="D13" s="32"/>
      <c r="E13" s="32"/>
      <c r="F13" s="32"/>
      <c r="G13" s="32"/>
      <c r="H13" s="13"/>
      <c r="I13" s="13"/>
      <c r="J13" s="13"/>
      <c r="K13" s="13"/>
      <c r="L13" s="13"/>
      <c r="M13" s="13"/>
      <c r="N13" s="13"/>
    </row>
    <row r="14" spans="1:241" ht="18" customHeight="1">
      <c r="N14" s="13"/>
    </row>
    <row r="15" spans="1:241" ht="18" customHeight="1">
      <c r="N15" s="13"/>
    </row>
    <row r="16" spans="1:241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</sheetData>
  <mergeCells count="2">
    <mergeCell ref="A12:N12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47"/>
  <sheetViews>
    <sheetView tabSelected="1" topLeftCell="A19" zoomScaleNormal="100" workbookViewId="0">
      <selection activeCell="A17" sqref="A17:A42"/>
    </sheetView>
  </sheetViews>
  <sheetFormatPr defaultColWidth="10" defaultRowHeight="15"/>
  <cols>
    <col min="1" max="1" width="10.7109375" style="17" bestFit="1" customWidth="1"/>
    <col min="2" max="2" width="8.42578125" style="18" bestFit="1" customWidth="1"/>
    <col min="3" max="3" width="5.42578125" style="19" bestFit="1" customWidth="1"/>
    <col min="4" max="4" width="8.42578125" style="27" bestFit="1" customWidth="1"/>
    <col min="5" max="5" width="9.42578125" style="27" bestFit="1" customWidth="1"/>
    <col min="6" max="6" width="12.42578125" style="27" bestFit="1" customWidth="1"/>
    <col min="7" max="7" width="13.5703125" style="27" bestFit="1" customWidth="1"/>
    <col min="8" max="8" width="9.85546875" style="20" bestFit="1" customWidth="1"/>
    <col min="9" max="9" width="10.85546875" style="20" bestFit="1" customWidth="1"/>
    <col min="10" max="10" width="13.42578125" style="20" bestFit="1" customWidth="1"/>
    <col min="11" max="11" width="9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37" t="s">
        <v>52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28.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182</v>
      </c>
      <c r="B4" s="41">
        <v>46223</v>
      </c>
      <c r="C4" s="42">
        <v>2.06</v>
      </c>
      <c r="D4" s="43">
        <v>13.903890000000001</v>
      </c>
      <c r="E4" s="43">
        <v>99.583089999999999</v>
      </c>
      <c r="F4" s="43">
        <v>562995.39242299995</v>
      </c>
      <c r="G4" s="43">
        <v>1537174.0872299999</v>
      </c>
      <c r="H4" s="44" t="s">
        <v>54</v>
      </c>
      <c r="I4" s="44" t="s">
        <v>183</v>
      </c>
      <c r="J4" s="44" t="s">
        <v>100</v>
      </c>
      <c r="K4" s="44" t="s">
        <v>57</v>
      </c>
      <c r="L4" s="44" t="s">
        <v>58</v>
      </c>
      <c r="M4" s="44" t="s">
        <v>64</v>
      </c>
    </row>
    <row r="5" spans="1:13" customFormat="1" ht="18.75">
      <c r="A5" s="28" t="s">
        <v>184</v>
      </c>
      <c r="B5" s="41">
        <v>46223</v>
      </c>
      <c r="C5" s="42">
        <v>2.06</v>
      </c>
      <c r="D5" s="43">
        <v>14.074859999999999</v>
      </c>
      <c r="E5" s="43">
        <v>99.466480000000004</v>
      </c>
      <c r="F5" s="43">
        <v>550359.68248299998</v>
      </c>
      <c r="G5" s="43">
        <v>1556055.3323900001</v>
      </c>
      <c r="H5" s="44" t="s">
        <v>54</v>
      </c>
      <c r="I5" s="44" t="s">
        <v>185</v>
      </c>
      <c r="J5" s="44" t="s">
        <v>186</v>
      </c>
      <c r="K5" s="44" t="s">
        <v>57</v>
      </c>
      <c r="L5" s="44" t="s">
        <v>58</v>
      </c>
      <c r="M5" s="44" t="s">
        <v>64</v>
      </c>
    </row>
    <row r="6" spans="1:13" customFormat="1" ht="18.75">
      <c r="A6" s="28" t="s">
        <v>187</v>
      </c>
      <c r="B6" s="41">
        <v>46223</v>
      </c>
      <c r="C6" s="42">
        <v>2.06</v>
      </c>
      <c r="D6" s="43">
        <v>14.083920000000001</v>
      </c>
      <c r="E6" s="43">
        <v>99.388069999999999</v>
      </c>
      <c r="F6" s="43">
        <v>541893.01320399996</v>
      </c>
      <c r="G6" s="43">
        <v>1557041.99835</v>
      </c>
      <c r="H6" s="44" t="s">
        <v>54</v>
      </c>
      <c r="I6" s="44" t="s">
        <v>188</v>
      </c>
      <c r="J6" s="44" t="s">
        <v>186</v>
      </c>
      <c r="K6" s="44" t="s">
        <v>57</v>
      </c>
      <c r="L6" s="44" t="s">
        <v>58</v>
      </c>
      <c r="M6" s="44" t="s">
        <v>64</v>
      </c>
    </row>
    <row r="7" spans="1:13" customFormat="1" ht="18.75">
      <c r="A7" s="28" t="s">
        <v>189</v>
      </c>
      <c r="B7" s="41">
        <v>46223</v>
      </c>
      <c r="C7" s="42">
        <v>2.06</v>
      </c>
      <c r="D7" s="43">
        <v>7.6173700000000002</v>
      </c>
      <c r="E7" s="43">
        <v>99.994640000000004</v>
      </c>
      <c r="F7" s="43">
        <v>609713.640885</v>
      </c>
      <c r="G7" s="43">
        <v>842124.14105900005</v>
      </c>
      <c r="H7" s="44" t="s">
        <v>54</v>
      </c>
      <c r="I7" s="44" t="s">
        <v>190</v>
      </c>
      <c r="J7" s="44" t="s">
        <v>191</v>
      </c>
      <c r="K7" s="44" t="s">
        <v>192</v>
      </c>
      <c r="L7" s="44" t="s">
        <v>92</v>
      </c>
      <c r="M7" s="44" t="s">
        <v>64</v>
      </c>
    </row>
    <row r="8" spans="1:13" customFormat="1" ht="18.75">
      <c r="A8" s="28" t="s">
        <v>193</v>
      </c>
      <c r="B8" s="41">
        <v>46223</v>
      </c>
      <c r="C8" s="42">
        <v>2.06</v>
      </c>
      <c r="D8" s="43">
        <v>7.7162899999999999</v>
      </c>
      <c r="E8" s="43">
        <v>99.920749999999998</v>
      </c>
      <c r="F8" s="43">
        <v>601539.05435400002</v>
      </c>
      <c r="G8" s="43">
        <v>853043.03677400004</v>
      </c>
      <c r="H8" s="44" t="s">
        <v>54</v>
      </c>
      <c r="I8" s="44" t="s">
        <v>194</v>
      </c>
      <c r="J8" s="44" t="s">
        <v>195</v>
      </c>
      <c r="K8" s="44" t="s">
        <v>192</v>
      </c>
      <c r="L8" s="44" t="s">
        <v>92</v>
      </c>
      <c r="M8" s="44" t="s">
        <v>64</v>
      </c>
    </row>
    <row r="9" spans="1:13" customFormat="1" ht="18.75">
      <c r="A9" s="28" t="s">
        <v>196</v>
      </c>
      <c r="B9" s="41">
        <v>46223</v>
      </c>
      <c r="C9" s="42">
        <v>2.06</v>
      </c>
      <c r="D9" s="43">
        <v>12.74549</v>
      </c>
      <c r="E9" s="43">
        <v>101.16534</v>
      </c>
      <c r="F9" s="43">
        <v>735100.250351</v>
      </c>
      <c r="G9" s="43">
        <v>1409971.1424499999</v>
      </c>
      <c r="H9" s="44" t="s">
        <v>54</v>
      </c>
      <c r="I9" s="44" t="s">
        <v>197</v>
      </c>
      <c r="J9" s="44" t="s">
        <v>198</v>
      </c>
      <c r="K9" s="44" t="s">
        <v>138</v>
      </c>
      <c r="L9" s="44" t="s">
        <v>58</v>
      </c>
      <c r="M9" s="44" t="s">
        <v>64</v>
      </c>
    </row>
    <row r="10" spans="1:13" customFormat="1" ht="18.75">
      <c r="A10" s="28" t="s">
        <v>199</v>
      </c>
      <c r="B10" s="41">
        <v>46223</v>
      </c>
      <c r="C10" s="42">
        <v>2.06</v>
      </c>
      <c r="D10" s="43">
        <v>14.649620000000001</v>
      </c>
      <c r="E10" s="43">
        <v>101.03912</v>
      </c>
      <c r="F10" s="43">
        <v>719614.22141100001</v>
      </c>
      <c r="G10" s="43">
        <v>1620561.6589800001</v>
      </c>
      <c r="H10" s="44" t="s">
        <v>54</v>
      </c>
      <c r="I10" s="44" t="s">
        <v>200</v>
      </c>
      <c r="J10" s="44" t="s">
        <v>201</v>
      </c>
      <c r="K10" s="44" t="s">
        <v>145</v>
      </c>
      <c r="L10" s="44" t="s">
        <v>58</v>
      </c>
      <c r="M10" s="44" t="s">
        <v>64</v>
      </c>
    </row>
    <row r="11" spans="1:13" customFormat="1" ht="18.75">
      <c r="A11" s="28" t="s">
        <v>202</v>
      </c>
      <c r="B11" s="41">
        <v>46223</v>
      </c>
      <c r="C11" s="42">
        <v>2.06</v>
      </c>
      <c r="D11" s="43">
        <v>14.67193</v>
      </c>
      <c r="E11" s="43">
        <v>100.80012000000001</v>
      </c>
      <c r="F11" s="43">
        <v>693846.23680499999</v>
      </c>
      <c r="G11" s="43">
        <v>1622811.98272</v>
      </c>
      <c r="H11" s="44" t="s">
        <v>54</v>
      </c>
      <c r="I11" s="44" t="s">
        <v>146</v>
      </c>
      <c r="J11" s="44" t="s">
        <v>147</v>
      </c>
      <c r="K11" s="44" t="s">
        <v>145</v>
      </c>
      <c r="L11" s="44" t="s">
        <v>58</v>
      </c>
      <c r="M11" s="44" t="s">
        <v>64</v>
      </c>
    </row>
    <row r="12" spans="1:13" customFormat="1" ht="18.75">
      <c r="A12" s="28" t="s">
        <v>203</v>
      </c>
      <c r="B12" s="41">
        <v>46223</v>
      </c>
      <c r="C12" s="42">
        <v>2.06</v>
      </c>
      <c r="D12" s="43">
        <v>14.6753</v>
      </c>
      <c r="E12" s="43">
        <v>100.80064</v>
      </c>
      <c r="F12" s="43">
        <v>693899.27976599999</v>
      </c>
      <c r="G12" s="43">
        <v>1623185.3166400001</v>
      </c>
      <c r="H12" s="44" t="s">
        <v>54</v>
      </c>
      <c r="I12" s="44" t="s">
        <v>146</v>
      </c>
      <c r="J12" s="44" t="s">
        <v>147</v>
      </c>
      <c r="K12" s="44" t="s">
        <v>145</v>
      </c>
      <c r="L12" s="44" t="s">
        <v>58</v>
      </c>
      <c r="M12" s="44" t="s">
        <v>64</v>
      </c>
    </row>
    <row r="13" spans="1:13" customFormat="1" ht="18.75">
      <c r="A13" s="28" t="s">
        <v>53</v>
      </c>
      <c r="B13" s="41">
        <v>46223</v>
      </c>
      <c r="C13" s="42">
        <v>13.16</v>
      </c>
      <c r="D13" s="43">
        <v>13.851760000000001</v>
      </c>
      <c r="E13" s="43">
        <v>99.807419999999993</v>
      </c>
      <c r="F13" s="43">
        <v>587252.09042200004</v>
      </c>
      <c r="G13" s="43">
        <v>1531478.9913300001</v>
      </c>
      <c r="H13" s="44" t="s">
        <v>54</v>
      </c>
      <c r="I13" s="44" t="s">
        <v>97</v>
      </c>
      <c r="J13" s="44" t="s">
        <v>98</v>
      </c>
      <c r="K13" s="44" t="s">
        <v>57</v>
      </c>
      <c r="L13" s="44" t="s">
        <v>58</v>
      </c>
      <c r="M13" s="44" t="s">
        <v>64</v>
      </c>
    </row>
    <row r="14" spans="1:13" customFormat="1" ht="18.75">
      <c r="A14" s="28" t="s">
        <v>153</v>
      </c>
      <c r="B14" s="41">
        <v>46223</v>
      </c>
      <c r="C14" s="42">
        <v>13.16</v>
      </c>
      <c r="D14" s="43">
        <v>14.04313</v>
      </c>
      <c r="E14" s="43">
        <v>99.646600000000007</v>
      </c>
      <c r="F14" s="43">
        <v>569815.11107500002</v>
      </c>
      <c r="G14" s="43">
        <v>1552591.87301</v>
      </c>
      <c r="H14" s="44" t="s">
        <v>54</v>
      </c>
      <c r="I14" s="44" t="s">
        <v>99</v>
      </c>
      <c r="J14" s="44" t="s">
        <v>100</v>
      </c>
      <c r="K14" s="44" t="s">
        <v>57</v>
      </c>
      <c r="L14" s="44" t="s">
        <v>58</v>
      </c>
      <c r="M14" s="44" t="s">
        <v>64</v>
      </c>
    </row>
    <row r="15" spans="1:13" customFormat="1" ht="18.75">
      <c r="A15" s="28" t="s">
        <v>154</v>
      </c>
      <c r="B15" s="41">
        <v>46223</v>
      </c>
      <c r="C15" s="42">
        <v>13.16</v>
      </c>
      <c r="D15" s="43">
        <v>14.096629999999999</v>
      </c>
      <c r="E15" s="43">
        <v>99.713340000000002</v>
      </c>
      <c r="F15" s="43">
        <v>577003.60982200003</v>
      </c>
      <c r="G15" s="43">
        <v>1558529.9021699999</v>
      </c>
      <c r="H15" s="44" t="s">
        <v>54</v>
      </c>
      <c r="I15" s="44" t="s">
        <v>101</v>
      </c>
      <c r="J15" s="44" t="s">
        <v>102</v>
      </c>
      <c r="K15" s="44" t="s">
        <v>57</v>
      </c>
      <c r="L15" s="44" t="s">
        <v>58</v>
      </c>
      <c r="M15" s="44" t="s">
        <v>64</v>
      </c>
    </row>
    <row r="16" spans="1:13" customFormat="1" ht="18.75">
      <c r="A16" s="28" t="s">
        <v>155</v>
      </c>
      <c r="B16" s="41">
        <v>46223</v>
      </c>
      <c r="C16" s="42">
        <v>13.16</v>
      </c>
      <c r="D16" s="43">
        <v>14.09674</v>
      </c>
      <c r="E16" s="43">
        <v>99.711200000000005</v>
      </c>
      <c r="F16" s="43">
        <v>576772.55382399994</v>
      </c>
      <c r="G16" s="43">
        <v>1558541.36904</v>
      </c>
      <c r="H16" s="44" t="s">
        <v>54</v>
      </c>
      <c r="I16" s="44" t="s">
        <v>101</v>
      </c>
      <c r="J16" s="44" t="s">
        <v>102</v>
      </c>
      <c r="K16" s="44" t="s">
        <v>57</v>
      </c>
      <c r="L16" s="44" t="s">
        <v>58</v>
      </c>
      <c r="M16" s="44" t="s">
        <v>64</v>
      </c>
    </row>
    <row r="17" spans="1:13" customFormat="1" ht="18.75">
      <c r="A17" s="28" t="s">
        <v>156</v>
      </c>
      <c r="B17" s="41">
        <v>46223</v>
      </c>
      <c r="C17" s="42">
        <v>13.16</v>
      </c>
      <c r="D17" s="43">
        <v>14.10155</v>
      </c>
      <c r="E17" s="43">
        <v>99.712360000000004</v>
      </c>
      <c r="F17" s="43">
        <v>576896.167763</v>
      </c>
      <c r="G17" s="43">
        <v>1559073.7509099999</v>
      </c>
      <c r="H17" s="44" t="s">
        <v>54</v>
      </c>
      <c r="I17" s="44" t="s">
        <v>101</v>
      </c>
      <c r="J17" s="44" t="s">
        <v>102</v>
      </c>
      <c r="K17" s="44" t="s">
        <v>57</v>
      </c>
      <c r="L17" s="44" t="s">
        <v>58</v>
      </c>
      <c r="M17" s="44" t="s">
        <v>64</v>
      </c>
    </row>
    <row r="18" spans="1:13" customFormat="1" ht="18.75">
      <c r="A18" s="28" t="s">
        <v>157</v>
      </c>
      <c r="B18" s="41">
        <v>46223</v>
      </c>
      <c r="C18" s="42">
        <v>13.16</v>
      </c>
      <c r="D18" s="43">
        <v>16.11552</v>
      </c>
      <c r="E18" s="43">
        <v>102.54491</v>
      </c>
      <c r="F18" s="43">
        <v>879262.90674400004</v>
      </c>
      <c r="G18" s="43">
        <v>1784973.29055</v>
      </c>
      <c r="H18" s="44" t="s">
        <v>54</v>
      </c>
      <c r="I18" s="44" t="s">
        <v>103</v>
      </c>
      <c r="J18" s="44" t="s">
        <v>104</v>
      </c>
      <c r="K18" s="44" t="s">
        <v>105</v>
      </c>
      <c r="L18" s="44" t="s">
        <v>69</v>
      </c>
      <c r="M18" s="44" t="s">
        <v>64</v>
      </c>
    </row>
    <row r="19" spans="1:13" customFormat="1" ht="18.75">
      <c r="A19" s="28" t="s">
        <v>158</v>
      </c>
      <c r="B19" s="41">
        <v>46223</v>
      </c>
      <c r="C19" s="42">
        <v>13.16</v>
      </c>
      <c r="D19" s="43">
        <v>16.622430000000001</v>
      </c>
      <c r="E19" s="43">
        <v>101.97286</v>
      </c>
      <c r="F19" s="43">
        <v>817187.47527599998</v>
      </c>
      <c r="G19" s="43">
        <v>1840142.61365</v>
      </c>
      <c r="H19" s="44" t="s">
        <v>54</v>
      </c>
      <c r="I19" s="44" t="s">
        <v>106</v>
      </c>
      <c r="J19" s="44" t="s">
        <v>107</v>
      </c>
      <c r="K19" s="44" t="s">
        <v>105</v>
      </c>
      <c r="L19" s="44" t="s">
        <v>69</v>
      </c>
      <c r="M19" s="44" t="s">
        <v>64</v>
      </c>
    </row>
    <row r="20" spans="1:13" customFormat="1" ht="18.75">
      <c r="A20" s="28" t="s">
        <v>159</v>
      </c>
      <c r="B20" s="41">
        <v>46223</v>
      </c>
      <c r="C20" s="42">
        <v>13.16</v>
      </c>
      <c r="D20" s="43">
        <v>13.137309999999999</v>
      </c>
      <c r="E20" s="43">
        <v>101.16204999999999</v>
      </c>
      <c r="F20" s="43">
        <v>734376.299168</v>
      </c>
      <c r="G20" s="43">
        <v>1453325.82415</v>
      </c>
      <c r="H20" s="44" t="s">
        <v>54</v>
      </c>
      <c r="I20" s="44" t="s">
        <v>108</v>
      </c>
      <c r="J20" s="44" t="s">
        <v>109</v>
      </c>
      <c r="K20" s="44" t="s">
        <v>110</v>
      </c>
      <c r="L20" s="44" t="s">
        <v>58</v>
      </c>
      <c r="M20" s="44" t="s">
        <v>78</v>
      </c>
    </row>
    <row r="21" spans="1:13" customFormat="1" ht="18.75">
      <c r="A21" s="28" t="s">
        <v>160</v>
      </c>
      <c r="B21" s="41">
        <v>46223</v>
      </c>
      <c r="C21" s="42">
        <v>13.16</v>
      </c>
      <c r="D21" s="43">
        <v>10.240030000000001</v>
      </c>
      <c r="E21" s="43">
        <v>99.17062</v>
      </c>
      <c r="F21" s="43">
        <v>518685.32540600002</v>
      </c>
      <c r="G21" s="43">
        <v>1131956.19178</v>
      </c>
      <c r="H21" s="44" t="s">
        <v>54</v>
      </c>
      <c r="I21" s="44" t="s">
        <v>111</v>
      </c>
      <c r="J21" s="44" t="s">
        <v>112</v>
      </c>
      <c r="K21" s="44" t="s">
        <v>113</v>
      </c>
      <c r="L21" s="44" t="s">
        <v>92</v>
      </c>
      <c r="M21" s="44" t="s">
        <v>64</v>
      </c>
    </row>
    <row r="22" spans="1:13" customFormat="1" ht="18.75">
      <c r="A22" s="28" t="s">
        <v>161</v>
      </c>
      <c r="B22" s="41">
        <v>46223</v>
      </c>
      <c r="C22" s="42">
        <v>13.16</v>
      </c>
      <c r="D22" s="43">
        <v>14.92155</v>
      </c>
      <c r="E22" s="43">
        <v>102.16337</v>
      </c>
      <c r="F22" s="43">
        <v>840360.59862599999</v>
      </c>
      <c r="G22" s="43">
        <v>1652070.2939599999</v>
      </c>
      <c r="H22" s="44" t="s">
        <v>54</v>
      </c>
      <c r="I22" s="44" t="s">
        <v>114</v>
      </c>
      <c r="J22" s="44" t="s">
        <v>115</v>
      </c>
      <c r="K22" s="44" t="s">
        <v>75</v>
      </c>
      <c r="L22" s="44" t="s">
        <v>69</v>
      </c>
      <c r="M22" s="44" t="s">
        <v>78</v>
      </c>
    </row>
    <row r="23" spans="1:13" customFormat="1" ht="18.75">
      <c r="A23" s="28" t="s">
        <v>162</v>
      </c>
      <c r="B23" s="41">
        <v>46223</v>
      </c>
      <c r="C23" s="42">
        <v>13.16</v>
      </c>
      <c r="D23" s="43">
        <v>14.96529</v>
      </c>
      <c r="E23" s="43">
        <v>102.09085</v>
      </c>
      <c r="F23" s="43">
        <v>832483.71839599998</v>
      </c>
      <c r="G23" s="43">
        <v>1656804.3955399999</v>
      </c>
      <c r="H23" s="44" t="s">
        <v>54</v>
      </c>
      <c r="I23" s="44" t="s">
        <v>116</v>
      </c>
      <c r="J23" s="44" t="s">
        <v>115</v>
      </c>
      <c r="K23" s="44" t="s">
        <v>75</v>
      </c>
      <c r="L23" s="44" t="s">
        <v>69</v>
      </c>
      <c r="M23" s="44" t="s">
        <v>78</v>
      </c>
    </row>
    <row r="24" spans="1:13" customFormat="1" ht="18.75">
      <c r="A24" s="28" t="s">
        <v>163</v>
      </c>
      <c r="B24" s="41">
        <v>46223</v>
      </c>
      <c r="C24" s="42">
        <v>13.16</v>
      </c>
      <c r="D24" s="43">
        <v>15.035069999999999</v>
      </c>
      <c r="E24" s="43">
        <v>102.04949999999999</v>
      </c>
      <c r="F24" s="43">
        <v>827925.44105400005</v>
      </c>
      <c r="G24" s="43">
        <v>1664470.2526799999</v>
      </c>
      <c r="H24" s="44" t="s">
        <v>54</v>
      </c>
      <c r="I24" s="44" t="s">
        <v>117</v>
      </c>
      <c r="J24" s="44" t="s">
        <v>115</v>
      </c>
      <c r="K24" s="44" t="s">
        <v>75</v>
      </c>
      <c r="L24" s="44" t="s">
        <v>69</v>
      </c>
      <c r="M24" s="44" t="s">
        <v>64</v>
      </c>
    </row>
    <row r="25" spans="1:13" customFormat="1" ht="18.75">
      <c r="A25" s="28" t="s">
        <v>164</v>
      </c>
      <c r="B25" s="41">
        <v>46223</v>
      </c>
      <c r="C25" s="42">
        <v>13.16</v>
      </c>
      <c r="D25" s="43">
        <v>15.080880000000001</v>
      </c>
      <c r="E25" s="43">
        <v>102.21174999999999</v>
      </c>
      <c r="F25" s="43">
        <v>845314.42255000002</v>
      </c>
      <c r="G25" s="43">
        <v>1669791.7800799999</v>
      </c>
      <c r="H25" s="44" t="s">
        <v>54</v>
      </c>
      <c r="I25" s="44" t="s">
        <v>118</v>
      </c>
      <c r="J25" s="44" t="s">
        <v>119</v>
      </c>
      <c r="K25" s="44" t="s">
        <v>75</v>
      </c>
      <c r="L25" s="44" t="s">
        <v>69</v>
      </c>
      <c r="M25" s="44" t="s">
        <v>64</v>
      </c>
    </row>
    <row r="26" spans="1:13" customFormat="1" ht="18.75">
      <c r="A26" s="28" t="s">
        <v>165</v>
      </c>
      <c r="B26" s="41">
        <v>46223</v>
      </c>
      <c r="C26" s="42">
        <v>13.16</v>
      </c>
      <c r="D26" s="43">
        <v>15.78886</v>
      </c>
      <c r="E26" s="43">
        <v>99.926119999999997</v>
      </c>
      <c r="F26" s="43">
        <v>599194.12482699996</v>
      </c>
      <c r="G26" s="43">
        <v>1745798.6196099999</v>
      </c>
      <c r="H26" s="44" t="s">
        <v>54</v>
      </c>
      <c r="I26" s="44" t="s">
        <v>120</v>
      </c>
      <c r="J26" s="44" t="s">
        <v>121</v>
      </c>
      <c r="K26" s="44" t="s">
        <v>122</v>
      </c>
      <c r="L26" s="44" t="s">
        <v>123</v>
      </c>
      <c r="M26" s="44" t="s">
        <v>64</v>
      </c>
    </row>
    <row r="27" spans="1:13" customFormat="1" ht="18.75">
      <c r="A27" s="28" t="s">
        <v>166</v>
      </c>
      <c r="B27" s="41">
        <v>46223</v>
      </c>
      <c r="C27" s="42">
        <v>13.16</v>
      </c>
      <c r="D27" s="43">
        <v>15.90297</v>
      </c>
      <c r="E27" s="43">
        <v>99.906859999999995</v>
      </c>
      <c r="F27" s="43">
        <v>597076.53071099997</v>
      </c>
      <c r="G27" s="43">
        <v>1758413.0264399999</v>
      </c>
      <c r="H27" s="44" t="s">
        <v>54</v>
      </c>
      <c r="I27" s="44" t="s">
        <v>124</v>
      </c>
      <c r="J27" s="44" t="s">
        <v>125</v>
      </c>
      <c r="K27" s="44" t="s">
        <v>122</v>
      </c>
      <c r="L27" s="44" t="s">
        <v>123</v>
      </c>
      <c r="M27" s="44" t="s">
        <v>64</v>
      </c>
    </row>
    <row r="28" spans="1:13" customFormat="1" ht="18.75">
      <c r="A28" s="28" t="s">
        <v>167</v>
      </c>
      <c r="B28" s="41">
        <v>46223</v>
      </c>
      <c r="C28" s="42">
        <v>13.16</v>
      </c>
      <c r="D28" s="43">
        <v>15.94477</v>
      </c>
      <c r="E28" s="43">
        <v>100.12518</v>
      </c>
      <c r="F28" s="43">
        <v>620424.40700500004</v>
      </c>
      <c r="G28" s="43">
        <v>1763151.01951</v>
      </c>
      <c r="H28" s="44" t="s">
        <v>54</v>
      </c>
      <c r="I28" s="44" t="s">
        <v>126</v>
      </c>
      <c r="J28" s="44" t="s">
        <v>125</v>
      </c>
      <c r="K28" s="44" t="s">
        <v>122</v>
      </c>
      <c r="L28" s="44" t="s">
        <v>123</v>
      </c>
      <c r="M28" s="44" t="s">
        <v>64</v>
      </c>
    </row>
    <row r="29" spans="1:13" customFormat="1" ht="18.75">
      <c r="A29" s="28" t="s">
        <v>168</v>
      </c>
      <c r="B29" s="41">
        <v>46223</v>
      </c>
      <c r="C29" s="42">
        <v>13.16</v>
      </c>
      <c r="D29" s="43">
        <v>14.34464</v>
      </c>
      <c r="E29" s="43">
        <v>102.62514</v>
      </c>
      <c r="F29" s="43">
        <v>891121.74275800004</v>
      </c>
      <c r="G29" s="43">
        <v>1588910.8369700001</v>
      </c>
      <c r="H29" s="44" t="s">
        <v>54</v>
      </c>
      <c r="I29" s="44" t="s">
        <v>127</v>
      </c>
      <c r="J29" s="44" t="s">
        <v>128</v>
      </c>
      <c r="K29" s="44" t="s">
        <v>129</v>
      </c>
      <c r="L29" s="44" t="s">
        <v>69</v>
      </c>
      <c r="M29" s="44" t="s">
        <v>64</v>
      </c>
    </row>
    <row r="30" spans="1:13" customFormat="1" ht="18.75">
      <c r="A30" s="28" t="s">
        <v>169</v>
      </c>
      <c r="B30" s="41">
        <v>46223</v>
      </c>
      <c r="C30" s="42">
        <v>13.16</v>
      </c>
      <c r="D30" s="43">
        <v>14.791359999999999</v>
      </c>
      <c r="E30" s="43">
        <v>102.62636000000001</v>
      </c>
      <c r="F30" s="43">
        <v>890464.51520999998</v>
      </c>
      <c r="G30" s="43">
        <v>1638407.4094499999</v>
      </c>
      <c r="H30" s="44" t="s">
        <v>54</v>
      </c>
      <c r="I30" s="44" t="s">
        <v>130</v>
      </c>
      <c r="J30" s="44" t="s">
        <v>131</v>
      </c>
      <c r="K30" s="44" t="s">
        <v>129</v>
      </c>
      <c r="L30" s="44" t="s">
        <v>69</v>
      </c>
      <c r="M30" s="44" t="s">
        <v>64</v>
      </c>
    </row>
    <row r="31" spans="1:13" customFormat="1" ht="18.75">
      <c r="A31" s="28" t="s">
        <v>170</v>
      </c>
      <c r="B31" s="41">
        <v>46223</v>
      </c>
      <c r="C31" s="42">
        <v>13.16</v>
      </c>
      <c r="D31" s="43">
        <v>15.274319999999999</v>
      </c>
      <c r="E31" s="43">
        <v>102.97386</v>
      </c>
      <c r="F31" s="43">
        <v>926966.96601900004</v>
      </c>
      <c r="G31" s="43">
        <v>1692572.56556</v>
      </c>
      <c r="H31" s="44" t="s">
        <v>54</v>
      </c>
      <c r="I31" s="44" t="s">
        <v>132</v>
      </c>
      <c r="J31" s="44" t="s">
        <v>132</v>
      </c>
      <c r="K31" s="44" t="s">
        <v>129</v>
      </c>
      <c r="L31" s="44" t="s">
        <v>69</v>
      </c>
      <c r="M31" s="44" t="s">
        <v>64</v>
      </c>
    </row>
    <row r="32" spans="1:13" customFormat="1" ht="18.75">
      <c r="A32" s="28" t="s">
        <v>171</v>
      </c>
      <c r="B32" s="41">
        <v>46223</v>
      </c>
      <c r="C32" s="42">
        <v>13.16</v>
      </c>
      <c r="D32" s="43">
        <v>13.831340000000001</v>
      </c>
      <c r="E32" s="43">
        <v>101.91016999999999</v>
      </c>
      <c r="F32" s="43">
        <v>814620.01153500006</v>
      </c>
      <c r="G32" s="43">
        <v>1530984.8298899999</v>
      </c>
      <c r="H32" s="44" t="s">
        <v>54</v>
      </c>
      <c r="I32" s="44" t="s">
        <v>133</v>
      </c>
      <c r="J32" s="44" t="s">
        <v>134</v>
      </c>
      <c r="K32" s="44" t="s">
        <v>135</v>
      </c>
      <c r="L32" s="44" t="s">
        <v>58</v>
      </c>
      <c r="M32" s="44" t="s">
        <v>64</v>
      </c>
    </row>
    <row r="33" spans="1:13" customFormat="1" ht="18.75">
      <c r="A33" s="28" t="s">
        <v>172</v>
      </c>
      <c r="B33" s="41">
        <v>46223</v>
      </c>
      <c r="C33" s="42">
        <v>13.16</v>
      </c>
      <c r="D33" s="43">
        <v>12.94746</v>
      </c>
      <c r="E33" s="43">
        <v>101.12378</v>
      </c>
      <c r="F33" s="43">
        <v>730401.73384799995</v>
      </c>
      <c r="G33" s="43">
        <v>1432282.61353</v>
      </c>
      <c r="H33" s="44" t="s">
        <v>54</v>
      </c>
      <c r="I33" s="44" t="s">
        <v>136</v>
      </c>
      <c r="J33" s="44" t="s">
        <v>137</v>
      </c>
      <c r="K33" s="44" t="s">
        <v>138</v>
      </c>
      <c r="L33" s="44" t="s">
        <v>58</v>
      </c>
      <c r="M33" s="44" t="s">
        <v>78</v>
      </c>
    </row>
    <row r="34" spans="1:13" customFormat="1" ht="18.75">
      <c r="A34" s="28" t="s">
        <v>173</v>
      </c>
      <c r="B34" s="41">
        <v>46223</v>
      </c>
      <c r="C34" s="42">
        <v>13.16</v>
      </c>
      <c r="D34" s="43">
        <v>13.321210000000001</v>
      </c>
      <c r="E34" s="43">
        <v>99.539910000000006</v>
      </c>
      <c r="F34" s="43">
        <v>558473.14285099995</v>
      </c>
      <c r="G34" s="43">
        <v>1472721.0480200001</v>
      </c>
      <c r="H34" s="44" t="s">
        <v>54</v>
      </c>
      <c r="I34" s="44" t="s">
        <v>139</v>
      </c>
      <c r="J34" s="44" t="s">
        <v>140</v>
      </c>
      <c r="K34" s="44" t="s">
        <v>87</v>
      </c>
      <c r="L34" s="44" t="s">
        <v>58</v>
      </c>
      <c r="M34" s="44" t="s">
        <v>64</v>
      </c>
    </row>
    <row r="35" spans="1:13" customFormat="1" ht="18.75">
      <c r="A35" s="28" t="s">
        <v>174</v>
      </c>
      <c r="B35" s="41">
        <v>46223</v>
      </c>
      <c r="C35" s="42">
        <v>13.16</v>
      </c>
      <c r="D35" s="43">
        <v>13.326280000000001</v>
      </c>
      <c r="E35" s="43">
        <v>99.539019999999994</v>
      </c>
      <c r="F35" s="43">
        <v>558375.53615499998</v>
      </c>
      <c r="G35" s="43">
        <v>1473281.54755</v>
      </c>
      <c r="H35" s="44" t="s">
        <v>54</v>
      </c>
      <c r="I35" s="44" t="s">
        <v>139</v>
      </c>
      <c r="J35" s="44" t="s">
        <v>140</v>
      </c>
      <c r="K35" s="44" t="s">
        <v>87</v>
      </c>
      <c r="L35" s="44" t="s">
        <v>58</v>
      </c>
      <c r="M35" s="44" t="s">
        <v>64</v>
      </c>
    </row>
    <row r="36" spans="1:13" customFormat="1" ht="18.75">
      <c r="A36" s="28" t="s">
        <v>175</v>
      </c>
      <c r="B36" s="41">
        <v>46223</v>
      </c>
      <c r="C36" s="42">
        <v>13.16</v>
      </c>
      <c r="D36" s="43">
        <v>13.35421</v>
      </c>
      <c r="E36" s="43">
        <v>99.821449999999999</v>
      </c>
      <c r="F36" s="43">
        <v>588953.87459100003</v>
      </c>
      <c r="G36" s="43">
        <v>1476454.29917</v>
      </c>
      <c r="H36" s="44" t="s">
        <v>54</v>
      </c>
      <c r="I36" s="44" t="s">
        <v>141</v>
      </c>
      <c r="J36" s="44" t="s">
        <v>140</v>
      </c>
      <c r="K36" s="44" t="s">
        <v>87</v>
      </c>
      <c r="L36" s="44" t="s">
        <v>58</v>
      </c>
      <c r="M36" s="44" t="s">
        <v>64</v>
      </c>
    </row>
    <row r="37" spans="1:13" customFormat="1" ht="18.75">
      <c r="A37" s="28" t="s">
        <v>176</v>
      </c>
      <c r="B37" s="41">
        <v>46223</v>
      </c>
      <c r="C37" s="42">
        <v>13.16</v>
      </c>
      <c r="D37" s="43">
        <v>13.35852</v>
      </c>
      <c r="E37" s="43">
        <v>99.460210000000004</v>
      </c>
      <c r="F37" s="43">
        <v>549833.67298300005</v>
      </c>
      <c r="G37" s="43">
        <v>1476829.89063</v>
      </c>
      <c r="H37" s="44" t="s">
        <v>54</v>
      </c>
      <c r="I37" s="44" t="s">
        <v>109</v>
      </c>
      <c r="J37" s="44" t="s">
        <v>142</v>
      </c>
      <c r="K37" s="44" t="s">
        <v>87</v>
      </c>
      <c r="L37" s="44" t="s">
        <v>58</v>
      </c>
      <c r="M37" s="44" t="s">
        <v>64</v>
      </c>
    </row>
    <row r="38" spans="1:13" customFormat="1" ht="18.75">
      <c r="A38" s="28" t="s">
        <v>177</v>
      </c>
      <c r="B38" s="41">
        <v>46223</v>
      </c>
      <c r="C38" s="42">
        <v>13.16</v>
      </c>
      <c r="D38" s="43">
        <v>14.60768</v>
      </c>
      <c r="E38" s="43">
        <v>100.67979</v>
      </c>
      <c r="F38" s="43">
        <v>680937.79462499998</v>
      </c>
      <c r="G38" s="43">
        <v>1615603.4624000001</v>
      </c>
      <c r="H38" s="44" t="s">
        <v>54</v>
      </c>
      <c r="I38" s="44" t="s">
        <v>143</v>
      </c>
      <c r="J38" s="44" t="s">
        <v>144</v>
      </c>
      <c r="K38" s="44" t="s">
        <v>145</v>
      </c>
      <c r="L38" s="44" t="s">
        <v>58</v>
      </c>
      <c r="M38" s="44" t="s">
        <v>64</v>
      </c>
    </row>
    <row r="39" spans="1:13" customFormat="1" ht="18.75">
      <c r="A39" s="28" t="s">
        <v>178</v>
      </c>
      <c r="B39" s="41">
        <v>46223</v>
      </c>
      <c r="C39" s="42">
        <v>13.16</v>
      </c>
      <c r="D39" s="43">
        <v>14.672940000000001</v>
      </c>
      <c r="E39" s="43">
        <v>100.80117</v>
      </c>
      <c r="F39" s="43">
        <v>693958.44876000006</v>
      </c>
      <c r="G39" s="43">
        <v>1622924.6390800001</v>
      </c>
      <c r="H39" s="44" t="s">
        <v>54</v>
      </c>
      <c r="I39" s="44" t="s">
        <v>146</v>
      </c>
      <c r="J39" s="44" t="s">
        <v>147</v>
      </c>
      <c r="K39" s="44" t="s">
        <v>145</v>
      </c>
      <c r="L39" s="44" t="s">
        <v>58</v>
      </c>
      <c r="M39" s="44" t="s">
        <v>78</v>
      </c>
    </row>
    <row r="40" spans="1:13" customFormat="1" ht="18.75">
      <c r="A40" s="28" t="s">
        <v>179</v>
      </c>
      <c r="B40" s="41">
        <v>46223</v>
      </c>
      <c r="C40" s="42">
        <v>13.16</v>
      </c>
      <c r="D40" s="43">
        <v>14.54031</v>
      </c>
      <c r="E40" s="43">
        <v>100.33453</v>
      </c>
      <c r="F40" s="43">
        <v>643785.28949999996</v>
      </c>
      <c r="G40" s="43">
        <v>1607903.7170899999</v>
      </c>
      <c r="H40" s="44" t="s">
        <v>54</v>
      </c>
      <c r="I40" s="44" t="s">
        <v>148</v>
      </c>
      <c r="J40" s="44" t="s">
        <v>149</v>
      </c>
      <c r="K40" s="44" t="s">
        <v>150</v>
      </c>
      <c r="L40" s="44" t="s">
        <v>58</v>
      </c>
      <c r="M40" s="44" t="s">
        <v>64</v>
      </c>
    </row>
    <row r="41" spans="1:13" customFormat="1" ht="18.75">
      <c r="A41" s="28" t="s">
        <v>180</v>
      </c>
      <c r="B41" s="41">
        <v>46223</v>
      </c>
      <c r="C41" s="42">
        <v>13.16</v>
      </c>
      <c r="D41" s="43">
        <v>14.54166</v>
      </c>
      <c r="E41" s="43">
        <v>100.33275999999999</v>
      </c>
      <c r="F41" s="43">
        <v>643593.68302899995</v>
      </c>
      <c r="G41" s="43">
        <v>1608051.9478800001</v>
      </c>
      <c r="H41" s="44" t="s">
        <v>54</v>
      </c>
      <c r="I41" s="44" t="s">
        <v>148</v>
      </c>
      <c r="J41" s="44" t="s">
        <v>149</v>
      </c>
      <c r="K41" s="44" t="s">
        <v>150</v>
      </c>
      <c r="L41" s="44" t="s">
        <v>58</v>
      </c>
      <c r="M41" s="44" t="s">
        <v>64</v>
      </c>
    </row>
    <row r="42" spans="1:13" customFormat="1" ht="18.75">
      <c r="A42" s="28" t="s">
        <v>181</v>
      </c>
      <c r="B42" s="41">
        <v>46223</v>
      </c>
      <c r="C42" s="42">
        <v>13.16</v>
      </c>
      <c r="D42" s="43">
        <v>14.6119</v>
      </c>
      <c r="E42" s="43">
        <v>100.29253</v>
      </c>
      <c r="F42" s="43">
        <v>639214.45773300005</v>
      </c>
      <c r="G42" s="43">
        <v>1615797.3159</v>
      </c>
      <c r="H42" s="44" t="s">
        <v>54</v>
      </c>
      <c r="I42" s="44" t="s">
        <v>151</v>
      </c>
      <c r="J42" s="44" t="s">
        <v>152</v>
      </c>
      <c r="K42" s="44" t="s">
        <v>150</v>
      </c>
      <c r="L42" s="44" t="s">
        <v>58</v>
      </c>
      <c r="M42" s="44" t="s">
        <v>64</v>
      </c>
    </row>
    <row r="43" spans="1:13" customFormat="1">
      <c r="A43" s="17"/>
      <c r="B43" s="18"/>
      <c r="C43" s="19"/>
      <c r="D43" s="27"/>
      <c r="E43" s="27"/>
      <c r="F43" s="27"/>
      <c r="G43" s="27"/>
      <c r="H43" s="20"/>
      <c r="I43" s="20"/>
      <c r="J43" s="20"/>
      <c r="K43" s="20"/>
      <c r="L43" s="20"/>
      <c r="M43" s="19"/>
    </row>
    <row r="44" spans="1:13" ht="18.75">
      <c r="A44" s="12"/>
    </row>
    <row r="47" spans="1:13" ht="18.75">
      <c r="A47" s="38" t="s">
        <v>44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</sheetData>
  <mergeCells count="2">
    <mergeCell ref="A1:M1"/>
    <mergeCell ref="A47:M47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2026-07-20T09:37:36Z</dcterms:modified>
</cp:coreProperties>
</file>