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ipe\Desktop\"/>
    </mc:Choice>
  </mc:AlternateContent>
  <bookViews>
    <workbookView xWindow="0" yWindow="0" windowWidth="18648" windowHeight="9024" tabRatio="633" firstSheet="1" activeTab="1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5" i="4" l="1"/>
  <c r="T4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<sst xmlns="http://schemas.openxmlformats.org/spreadsheetml/2006/main" count="227" uniqueCount="116">
  <si>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</si>
  <si>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</si>
  <si>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</si>
  <si>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</si>
  <si>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</si>
  <si>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</si>
  <si>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</si>
  <si>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</si>
  <si>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</si>
  <si>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</si>
  <si>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</si>
  <si>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</si>
  <si>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</si>
  <si>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</si>
  <si>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</si>
  <si>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</si>
  <si>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</si>
  <si>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</si>
  <si>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</si>
  <si>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</si>
  <si>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</si>
  <si>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</si>
  <si>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</si>
  <si>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</si>
  <si>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</si>
  <si>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</si>
  <si>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</si>
  <si>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</si>
  <si>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</si>
  <si>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</si>
  <si>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</si>
  <si>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</si>
  <si>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</si>
  <si>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</si>
  <si>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</si>
  <si>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</si>
  <si>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</si>
  <si>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</si>
  <si>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</si>
  <si>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</si>
  <si>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</si>
  <si>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</si>
  <si>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</si>
  <si>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</si>
  <si>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</si>
  <si>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</si>
  <si>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</si>
  <si>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</si>
  <si>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D_29380</t>
  </si>
  <si>
    <t>ข้อมูล Hotspot นอกพื้นที่ป่าฯ ประจำวันที่ 24 มิถุนายน 2568</t>
  </si>
  <si>
    <t>ข้อมูล Hotspot ในพื้นที่ป่าสงวนแห่งชาติ ประจำวันที่ 24 มิถุนายน 2568</t>
  </si>
  <si>
    <t>ข้อมูล Hotspot ในพื้นที่ป่าอนุรักษ์ ประจำวันที่ 24 มิถุนายน 2568</t>
  </si>
  <si>
    <t>A_44225</t>
  </si>
  <si>
    <t>R_31001</t>
  </si>
  <si>
    <t>Suomi NPP</t>
  </si>
  <si>
    <t>ภูแลนคา</t>
  </si>
  <si>
    <t>บ้านเขว้า</t>
  </si>
  <si>
    <t>ชัยภูมิ</t>
  </si>
  <si>
    <t>ภาคตะวันออกเฉียงเหนือ</t>
  </si>
  <si>
    <t>อุทยานแห่งชาติ</t>
  </si>
  <si>
    <t>สถานีควบคุมไฟป่าตาดโตน-ภูแลนคา</t>
  </si>
  <si>
    <t>สำนักบริหารพื้นที่อนุรักษ์ที่ 7 (นครราชสีมา)</t>
  </si>
  <si>
    <t>nominal</t>
  </si>
  <si>
    <t>ป่าคงสภาพ</t>
  </si>
  <si>
    <t>ซับตะเคียน</t>
  </si>
  <si>
    <t>ชัยบาดาล</t>
  </si>
  <si>
    <t>ลพบุรี</t>
  </si>
  <si>
    <t>ภาคกลางและตะวันออก</t>
  </si>
  <si>
    <t>ป่าชัยบาดาล</t>
  </si>
  <si>
    <t>หนองตะเคียนบอน</t>
  </si>
  <si>
    <t>วัฒนานคร</t>
  </si>
  <si>
    <t>สระแก้ว</t>
  </si>
  <si>
    <t>ป่าท่ากะบาก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</si>
  <si>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</si>
  <si>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</si>
  <si>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</si>
  <si>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</si>
  <si>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R_31002</t>
  </si>
  <si>
    <t>R_31003</t>
  </si>
  <si>
    <t>ตะกุดไร</t>
  </si>
  <si>
    <t>ชนแดน</t>
  </si>
  <si>
    <t>เพชรบูรณ์</t>
  </si>
  <si>
    <t>ภาคเหนือ</t>
  </si>
  <si>
    <t>ชอนไพร</t>
  </si>
  <si>
    <t>เมืองเพชรบูรณ์</t>
  </si>
  <si>
    <t>หลุมรัง</t>
  </si>
  <si>
    <t>บ่อพลอย</t>
  </si>
  <si>
    <t>กาญจนบุรี</t>
  </si>
  <si>
    <t>คลองไผ่</t>
  </si>
  <si>
    <t>สีคิ้ว</t>
  </si>
  <si>
    <t>นครราชสีมา</t>
  </si>
  <si>
    <t>หนองหญ้าขาว</t>
  </si>
  <si>
    <t>ฆอเลาะ</t>
  </si>
  <si>
    <t>แว้ง</t>
  </si>
  <si>
    <t>นราธิวาส</t>
  </si>
  <si>
    <t>ภาคใต้</t>
  </si>
  <si>
    <t>ทุ่งใหญ่</t>
  </si>
  <si>
    <t>โพธิ์ประทับช้าง</t>
  </si>
  <si>
    <t>พิจิตร</t>
  </si>
  <si>
    <t>บ้านป่า</t>
  </si>
  <si>
    <t>พุคำจาน</t>
  </si>
  <si>
    <t>พระพุทธบาท</t>
  </si>
  <si>
    <t>A_44226</t>
  </si>
  <si>
    <t>A_44227</t>
  </si>
  <si>
    <t>A_44228</t>
  </si>
  <si>
    <t>A_44229</t>
  </si>
  <si>
    <t>A_44230</t>
  </si>
  <si>
    <t>A_44231</t>
  </si>
  <si>
    <t>A_44232</t>
  </si>
  <si>
    <t>A_44233</t>
  </si>
  <si>
    <t>A_44234</t>
  </si>
  <si>
    <t>A_44223</t>
  </si>
  <si>
    <t>A_44224</t>
  </si>
  <si>
    <t>เขาวง</t>
  </si>
  <si>
    <t>R_31000</t>
  </si>
  <si>
    <t>D_29381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</si>
</sst>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3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5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36" fillId="0" borderId="11" xfId="0" applyFont="1" applyBorder="1" applyAlignment="1">
      <alignment horizontal="center" vertical="center"/>
    </xf>
    <xf numFmtId="165" fontId="36" fillId="0" borderId="11" xfId="0" applyNumberFormat="1" applyFont="1" applyBorder="1" applyAlignment="1">
      <alignment horizontal="center" vertical="center"/>
    </xf>
    <xf numFmtId="2" fontId="36" fillId="0" borderId="11" xfId="0" applyNumberFormat="1" applyFont="1" applyBorder="1" applyAlignment="1">
      <alignment horizontal="center" vertical="center"/>
    </xf>
    <xf numFmtId="166" fontId="36" fillId="0" borderId="11" xfId="0" applyNumberFormat="1" applyFont="1" applyBorder="1" applyAlignment="1">
      <alignment horizontal="center" vertical="center"/>
    </xf>
    <xf numFmtId="1" fontId="36" fillId="0" borderId="1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7" fontId="27" fillId="0" borderId="0" xfId="0" applyNumberFormat="1" applyFont="1"/>
    <xf numFmtId="0" fontId="27" fillId="0" borderId="1" xfId="0" applyFont="1" applyBorder="1" applyAlignment="1">
      <alignment horizontal="center"/>
    </xf>
    <xf numFmtId="167" fontId="27" fillId="0" borderId="0" xfId="0" applyNumberFormat="1" applyFont="1" applyAlignment="1">
      <alignment horizontal="center"/>
    </xf>
    <xf numFmtId="166" fontId="27" fillId="0" borderId="0" xfId="0" applyNumberFormat="1" applyFont="1" applyAlignment="1">
      <alignment horizontal="center"/>
    </xf>
    <xf numFmtId="0" fontId="42" fillId="0" borderId="1" xfId="46" applyFont="1" applyFill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/>
    <cellStyle name="Comma 2 2" xfId="70"/>
    <cellStyle name="Comma 2 2 2" xfId="82"/>
    <cellStyle name="Comma 2 2 3" xfId="94"/>
    <cellStyle name="Comma 2 2 4" xfId="98"/>
    <cellStyle name="Comma 2 2 5" xfId="78"/>
    <cellStyle name="Comma 2 3" xfId="67"/>
    <cellStyle name="Comma 2 3 2" xfId="93"/>
    <cellStyle name="Comma 2 3 3" xfId="97"/>
    <cellStyle name="Comma 2 3 4" xfId="81"/>
    <cellStyle name="Comma 2 4" xfId="79"/>
    <cellStyle name="Comma 2 5" xfId="92"/>
    <cellStyle name="Comma 2 6" xfId="96"/>
    <cellStyle name="Comma 2 7" xfId="77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/>
    <cellStyle name="Normal 11" xfId="66"/>
    <cellStyle name="Normal 11 2" xfId="74"/>
    <cellStyle name="Normal 11 2 2" xfId="83"/>
    <cellStyle name="Normal 11 3" xfId="69"/>
    <cellStyle name="Normal 11 4" xfId="80"/>
    <cellStyle name="Normal 12" xfId="75"/>
    <cellStyle name="Normal 12 2" xfId="84"/>
    <cellStyle name="Normal 13" xfId="76"/>
    <cellStyle name="Normal 13 2" xfId="89"/>
    <cellStyle name="Normal 13 3" xfId="85"/>
    <cellStyle name="Normal 14" xfId="90"/>
    <cellStyle name="Normal 14 2" xfId="95"/>
    <cellStyle name="Normal 15" xfId="102"/>
    <cellStyle name="Normal 2" xfId="37"/>
    <cellStyle name="Normal 2 2" xfId="54"/>
    <cellStyle name="Normal 2 3" xfId="55"/>
    <cellStyle name="Normal 2 3 2" xfId="71"/>
    <cellStyle name="Normal 2 3 2 2" xfId="88"/>
    <cellStyle name="Normal 2 3 2 3" xfId="101"/>
    <cellStyle name="Normal 2 3 3" xfId="86"/>
    <cellStyle name="Normal 2 3 4" xfId="99"/>
    <cellStyle name="Normal 3" xfId="38"/>
    <cellStyle name="Normal 3 2" xfId="57"/>
    <cellStyle name="Normal 3 3" xfId="56"/>
    <cellStyle name="Normal 3 4" xfId="48"/>
    <cellStyle name="Normal 4" xfId="39"/>
    <cellStyle name="Normal 4 2" xfId="58"/>
    <cellStyle name="Normal 4 3" xfId="49"/>
    <cellStyle name="Normal 5" xfId="45"/>
    <cellStyle name="Normal 5 2" xfId="63"/>
    <cellStyle name="Normal 5 3" xfId="59"/>
    <cellStyle name="Normal 6" xfId="47"/>
    <cellStyle name="Normal 6 2" xfId="60"/>
    <cellStyle name="Normal 6 3" xfId="53"/>
    <cellStyle name="Normal 7" xfId="52"/>
    <cellStyle name="Normal 7 2" xfId="61"/>
    <cellStyle name="Normal 8" xfId="62"/>
    <cellStyle name="Normal 8 2" xfId="72"/>
    <cellStyle name="Normal 9" xfId="64"/>
    <cellStyle name="Normal 9 2" xfId="73"/>
    <cellStyle name="Normal 9 3" xfId="68"/>
    <cellStyle name="Normal 9 3 2" xfId="87"/>
    <cellStyle name="Normal 9 3 3" xfId="100"/>
    <cellStyle name="Note" xfId="40" builtinId="10" customBuiltin="1"/>
    <cellStyle name="Output" xfId="41" builtinId="21" customBuiltin="1"/>
    <cellStyle name="Title 2" xfId="42"/>
    <cellStyle name="Total" xfId="43" builtinId="25" customBuiltin="1"/>
    <cellStyle name="Warning Text" xfId="44" builtinId="11" customBuiltin="1"/>
    <cellStyle name="ปกติ 5" xfId="91"/>
    <cellStyle name="ปกติ 6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tspot%20&#3611;&#3637;&#3591;&#3610;%2065\VIIRS%202565\Excel%20VIIRS\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tspot%20&#3611;&#3637;&#3591;&#3610;%2057\excel\&#3626;&#3636;&#3591;&#3627;&#3634;&#3588;&#3617;\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29"/>
  <sheetViews>
    <sheetView topLeftCell="A19" workbookViewId="0">
      <selection activeCell="F38" sqref="F38"/>
    </sheetView>
  </sheetViews>
  <sheetFormatPr defaultColWidth="12.44140625" defaultRowHeight="14.4"/>
  <cols>
    <col min="1" max="1" width="12.33203125" bestFit="1" customWidth="1"/>
    <col min="2" max="2" width="13.44140625" bestFit="1" customWidth="1"/>
    <col min="3" max="3" width="19.109375" bestFit="1" customWidth="1"/>
    <col min="4" max="4" width="15" bestFit="1" customWidth="1"/>
    <col min="5" max="5" width="6.44140625" bestFit="1" customWidth="1"/>
    <col min="6" max="6" width="10.109375" bestFit="1" customWidth="1"/>
  </cols>
  <sheetData>
    <row r="1" spans="1:6" ht="23.4">
      <c r="A1" s="47" t="s">
        <v>34</v>
      </c>
      <c r="B1" s="47"/>
      <c r="C1" s="47"/>
      <c r="D1" s="47"/>
      <c r="E1" s="47"/>
      <c r="F1" s="47"/>
    </row>
    <row r="2" spans="1:6" ht="23.4">
      <c r="A2" s="1"/>
      <c r="B2" s="6"/>
      <c r="C2" s="6"/>
      <c r="D2" s="6"/>
      <c r="E2" s="6"/>
      <c r="F2" s="2"/>
    </row>
    <row r="3" spans="1:6" ht="23.4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4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4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4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4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4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4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4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4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4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4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4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4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4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4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4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4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4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4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4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4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4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4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4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4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4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4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T8"/>
  <sheetViews>
    <sheetView tabSelected="1" zoomScaleNormal="100" workbookViewId="0">
      <selection activeCell="E18" sqref="E18"/>
    </sheetView>
  </sheetViews>
  <sheetFormatPr defaultColWidth="14.6640625" defaultRowHeight="21"/>
  <cols>
    <col min="1" max="1" width="14.6640625" style="31" customWidth="1"/>
    <col min="2" max="2" width="8.88671875" style="23" bestFit="1" customWidth="1"/>
    <col min="3" max="3" width="5.44140625" style="24" bestFit="1" customWidth="1"/>
    <col min="4" max="4" width="8.44140625" style="28" bestFit="1" customWidth="1"/>
    <col min="5" max="5" width="9.44140625" style="28" bestFit="1" customWidth="1"/>
    <col min="6" max="6" width="12.44140625" style="28" bestFit="1" customWidth="1"/>
    <col min="7" max="7" width="13.5546875" style="28" bestFit="1" customWidth="1"/>
    <col min="8" max="8" width="9.88671875" style="23" bestFit="1" customWidth="1"/>
    <col min="9" max="9" width="7.109375" style="23" bestFit="1" customWidth="1"/>
    <col min="10" max="10" width="7.44140625" style="23" bestFit="1" customWidth="1"/>
    <col min="11" max="11" width="6.109375" style="23" bestFit="1" customWidth="1"/>
    <col min="12" max="12" width="18.5546875" style="23" bestFit="1" customWidth="1"/>
    <col min="13" max="13" width="7.109375" style="23" bestFit="1" customWidth="1"/>
    <col min="14" max="14" width="14.109375" style="23" bestFit="1" customWidth="1"/>
    <col min="15" max="15" width="27" style="23" bestFit="1" customWidth="1"/>
    <col min="16" max="17" width="32.33203125" style="22" bestFit="1" customWidth="1"/>
    <col min="18" max="18" width="12.5546875" style="22" bestFit="1" customWidth="1"/>
    <col min="19" max="19" width="14.44140625" style="22" bestFit="1" customWidth="1"/>
    <col min="20" max="20" width="46.5546875" style="22" bestFit="1" customWidth="1"/>
    <col min="21" max="16384" width="14.6640625" style="22"/>
  </cols>
  <sheetData>
    <row r="1" spans="1:20" ht="28.5" customHeight="1">
      <c r="A1" s="48" t="s">
        <v>51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 customFormat="1">
      <c r="A4" s="40" t="s">
        <v>48</v>
      </c>
      <c r="B4" s="44">
        <v>45832</v>
      </c>
      <c r="C4" s="45">
        <v>13.37</v>
      </c>
      <c r="D4" s="46">
        <v>15.959809999999999</v>
      </c>
      <c r="E4" s="46">
        <v>101.75785999999999</v>
      </c>
      <c r="F4" s="46">
        <v>795224.11129200005</v>
      </c>
      <c r="G4" s="46">
        <v>1766444.5263199999</v>
      </c>
      <c r="H4" s="40" t="s">
        <v>54</v>
      </c>
      <c r="I4" s="40" t="s">
        <v>55</v>
      </c>
      <c r="J4" s="40" t="s">
        <v>56</v>
      </c>
      <c r="K4" s="40" t="s">
        <v>57</v>
      </c>
      <c r="L4" s="40" t="s">
        <v>58</v>
      </c>
      <c r="M4" s="40" t="s">
        <v>55</v>
      </c>
      <c r="N4" s="40" t="s">
        <v>59</v>
      </c>
      <c r="O4" s="40" t="s">
        <v>60</v>
      </c>
      <c r="P4" s="40" t="s">
        <v>61</v>
      </c>
      <c r="Q4" s="40" t="s">
        <v>61</v>
      </c>
      <c r="R4" s="40" t="s">
        <v>62</v>
      </c>
      <c r="S4" s="40" t="s">
        <v>63</v>
      </c>
      <c r="T4" s="43" t="str">
        <f t="shared" ref="T4:T5" si="0">HYPERLINK(CONCATENATE("http://maps.google.com/maps?q=",D4,",",E4))</f>
        <v>http://maps.google.com/maps?q=15.95981,101.75786</v>
      </c>
    </row>
    <row r="5" spans="1:20" customFormat="1">
      <c r="A5" s="40" t="s">
        <v>115</v>
      </c>
      <c r="B5" s="44">
        <v>45832</v>
      </c>
      <c r="C5" s="45">
        <v>13.37</v>
      </c>
      <c r="D5" s="46">
        <v>15.95354</v>
      </c>
      <c r="E5" s="46">
        <v>101.76305000000001</v>
      </c>
      <c r="F5" s="46">
        <v>795789.27068700001</v>
      </c>
      <c r="G5" s="46">
        <v>1765757.6576799999</v>
      </c>
      <c r="H5" s="40" t="s">
        <v>54</v>
      </c>
      <c r="I5" s="40" t="s">
        <v>55</v>
      </c>
      <c r="J5" s="40" t="s">
        <v>56</v>
      </c>
      <c r="K5" s="40" t="s">
        <v>57</v>
      </c>
      <c r="L5" s="40" t="s">
        <v>58</v>
      </c>
      <c r="M5" s="40" t="s">
        <v>55</v>
      </c>
      <c r="N5" s="40" t="s">
        <v>59</v>
      </c>
      <c r="O5" s="40" t="s">
        <v>60</v>
      </c>
      <c r="P5" s="40" t="s">
        <v>61</v>
      </c>
      <c r="Q5" s="40" t="s">
        <v>61</v>
      </c>
      <c r="R5" s="40" t="s">
        <v>62</v>
      </c>
      <c r="S5" s="40" t="s">
        <v>63</v>
      </c>
      <c r="T5" s="43" t="str">
        <f t="shared" si="0"/>
        <v>http://maps.google.com/maps?q=15.95354,101.76305</v>
      </c>
    </row>
    <row r="7" spans="1:20">
      <c r="A7" s="22"/>
    </row>
    <row r="8" spans="1:20">
      <c r="A8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11"/>
  <sheetViews>
    <sheetView zoomScaleNormal="100" workbookViewId="0">
      <selection activeCell="H22" sqref="H22"/>
    </sheetView>
  </sheetViews>
  <sheetFormatPr defaultColWidth="12.88671875" defaultRowHeight="18.75" customHeight="1"/>
  <cols>
    <col min="1" max="1" width="14.6640625" style="13" customWidth="1"/>
    <col min="2" max="2" width="8.88671875" style="14" bestFit="1" customWidth="1"/>
    <col min="3" max="3" width="5.44140625" style="29" bestFit="1" customWidth="1"/>
    <col min="4" max="4" width="8.44140625" style="29" bestFit="1" customWidth="1"/>
    <col min="5" max="5" width="9.44140625" style="29" bestFit="1" customWidth="1"/>
    <col min="6" max="6" width="12.44140625" style="29" bestFit="1" customWidth="1"/>
    <col min="7" max="7" width="13.5546875" style="29" bestFit="1" customWidth="1"/>
    <col min="8" max="8" width="9.88671875" style="14" bestFit="1" customWidth="1"/>
    <col min="9" max="9" width="14.33203125" style="14" bestFit="1" customWidth="1"/>
    <col min="10" max="10" width="8.33203125" style="14" bestFit="1" customWidth="1"/>
    <col min="11" max="11" width="6.6640625" style="14" bestFit="1" customWidth="1"/>
    <col min="12" max="12" width="18" style="14" bestFit="1" customWidth="1"/>
    <col min="13" max="13" width="29" style="14" bestFit="1" customWidth="1"/>
    <col min="14" max="14" width="12.5546875" style="14" bestFit="1" customWidth="1"/>
    <col min="15" max="16384" width="12.88671875" style="13"/>
  </cols>
  <sheetData>
    <row r="1" spans="1:14" ht="30" customHeight="1">
      <c r="A1" s="48" t="s">
        <v>50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customFormat="1" ht="21">
      <c r="A4" s="40" t="s">
        <v>114</v>
      </c>
      <c r="B4" s="44">
        <v>45832</v>
      </c>
      <c r="C4" s="45">
        <v>2.2799999999999998</v>
      </c>
      <c r="D4" s="46">
        <v>14.632490000000001</v>
      </c>
      <c r="E4" s="46">
        <v>101.07459</v>
      </c>
      <c r="F4" s="46">
        <v>723453.16873999999</v>
      </c>
      <c r="G4" s="46">
        <v>1618700.68465</v>
      </c>
      <c r="H4" s="40" t="s">
        <v>54</v>
      </c>
      <c r="I4" s="40" t="s">
        <v>73</v>
      </c>
      <c r="J4" s="40" t="s">
        <v>74</v>
      </c>
      <c r="K4" s="40" t="s">
        <v>75</v>
      </c>
      <c r="L4" s="40" t="s">
        <v>67</v>
      </c>
      <c r="M4" s="40" t="s">
        <v>76</v>
      </c>
      <c r="N4" s="40" t="s">
        <v>62</v>
      </c>
    </row>
    <row r="5" spans="1:14" customFormat="1" ht="21">
      <c r="A5" s="40" t="s">
        <v>53</v>
      </c>
      <c r="B5" s="44">
        <v>45832</v>
      </c>
      <c r="C5" s="45">
        <v>13.37</v>
      </c>
      <c r="D5" s="46">
        <v>15.15207</v>
      </c>
      <c r="E5" s="46">
        <v>101.30871</v>
      </c>
      <c r="F5" s="46">
        <v>748085.64368099999</v>
      </c>
      <c r="G5" s="46">
        <v>1676452.68931</v>
      </c>
      <c r="H5" s="40" t="s">
        <v>54</v>
      </c>
      <c r="I5" s="40" t="s">
        <v>64</v>
      </c>
      <c r="J5" s="40" t="s">
        <v>65</v>
      </c>
      <c r="K5" s="40" t="s">
        <v>66</v>
      </c>
      <c r="L5" s="40" t="s">
        <v>67</v>
      </c>
      <c r="M5" s="40" t="s">
        <v>68</v>
      </c>
      <c r="N5" s="40" t="s">
        <v>62</v>
      </c>
    </row>
    <row r="6" spans="1:14" customFormat="1" ht="21">
      <c r="A6" s="40" t="s">
        <v>77</v>
      </c>
      <c r="B6" s="44">
        <v>45832</v>
      </c>
      <c r="C6" s="45">
        <v>13.37</v>
      </c>
      <c r="D6" s="46">
        <v>13.954269999999999</v>
      </c>
      <c r="E6" s="46">
        <v>102.27298999999999</v>
      </c>
      <c r="F6" s="46">
        <v>853693.68588200002</v>
      </c>
      <c r="G6" s="46">
        <v>1545106.88368</v>
      </c>
      <c r="H6" s="40" t="s">
        <v>54</v>
      </c>
      <c r="I6" s="40" t="s">
        <v>69</v>
      </c>
      <c r="J6" s="40" t="s">
        <v>70</v>
      </c>
      <c r="K6" s="40" t="s">
        <v>71</v>
      </c>
      <c r="L6" s="40" t="s">
        <v>67</v>
      </c>
      <c r="M6" s="40" t="s">
        <v>72</v>
      </c>
      <c r="N6" s="40" t="s">
        <v>62</v>
      </c>
    </row>
    <row r="7" spans="1:14" customFormat="1" ht="21">
      <c r="A7" s="40" t="s">
        <v>78</v>
      </c>
      <c r="B7" s="44">
        <v>45832</v>
      </c>
      <c r="C7" s="45">
        <v>13.37</v>
      </c>
      <c r="D7" s="46">
        <v>14.63072</v>
      </c>
      <c r="E7" s="46">
        <v>101.07713</v>
      </c>
      <c r="F7" s="46">
        <v>723728.65079800005</v>
      </c>
      <c r="G7" s="46">
        <v>1618507.3140499999</v>
      </c>
      <c r="H7" s="40" t="s">
        <v>54</v>
      </c>
      <c r="I7" s="40" t="s">
        <v>73</v>
      </c>
      <c r="J7" s="40" t="s">
        <v>74</v>
      </c>
      <c r="K7" s="40" t="s">
        <v>75</v>
      </c>
      <c r="L7" s="40" t="s">
        <v>67</v>
      </c>
      <c r="M7" s="40" t="s">
        <v>76</v>
      </c>
      <c r="N7" s="40" t="s">
        <v>62</v>
      </c>
    </row>
    <row r="9" spans="1:14" ht="18.75" customHeight="1">
      <c r="A9" s="31"/>
      <c r="B9" s="41"/>
      <c r="C9" s="31"/>
      <c r="D9" s="42"/>
      <c r="E9" s="42"/>
      <c r="F9" s="42"/>
      <c r="G9" s="42"/>
      <c r="H9" s="31"/>
      <c r="I9" s="31"/>
      <c r="J9" s="31"/>
      <c r="K9" s="31"/>
      <c r="L9" s="31"/>
      <c r="M9" s="31"/>
      <c r="N9" s="31"/>
    </row>
    <row r="11" spans="1:14" ht="18.75" customHeight="1">
      <c r="A11" s="49" t="s">
        <v>44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</row>
  </sheetData>
  <mergeCells count="2">
    <mergeCell ref="A1:N1"/>
    <mergeCell ref="A11:N1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S19"/>
  <sheetViews>
    <sheetView zoomScaleNormal="100" workbookViewId="0">
      <selection activeCell="G26" sqref="G26"/>
    </sheetView>
  </sheetViews>
  <sheetFormatPr defaultColWidth="14.5546875" defaultRowHeight="16.8"/>
  <cols>
    <col min="1" max="1" width="14.44140625" style="16" customWidth="1"/>
    <col min="2" max="2" width="8.88671875" style="17" bestFit="1" customWidth="1"/>
    <col min="3" max="3" width="5.44140625" style="18" bestFit="1" customWidth="1"/>
    <col min="4" max="4" width="8.44140625" style="30" bestFit="1" customWidth="1"/>
    <col min="5" max="5" width="9.44140625" style="30" bestFit="1" customWidth="1"/>
    <col min="6" max="6" width="12.44140625" style="30" bestFit="1" customWidth="1"/>
    <col min="7" max="7" width="13.5546875" style="30" bestFit="1" customWidth="1"/>
    <col min="8" max="8" width="9.88671875" style="19" bestFit="1" customWidth="1"/>
    <col min="9" max="9" width="11.33203125" style="19" bestFit="1" customWidth="1"/>
    <col min="10" max="10" width="11.6640625" style="19" bestFit="1" customWidth="1"/>
    <col min="11" max="11" width="9.6640625" style="19" bestFit="1" customWidth="1"/>
    <col min="12" max="12" width="18.5546875" style="19" bestFit="1" customWidth="1"/>
    <col min="13" max="13" width="12.5546875" style="18" bestFit="1" customWidth="1"/>
    <col min="14" max="16384" width="14.5546875" style="16"/>
  </cols>
  <sheetData>
    <row r="1" spans="1:19" ht="28.5" customHeight="1">
      <c r="A1" s="48" t="s">
        <v>49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9" ht="18" customHeight="1">
      <c r="A2" s="32"/>
      <c r="B2" s="33"/>
      <c r="C2" s="34"/>
      <c r="D2" s="35"/>
      <c r="E2" s="35"/>
      <c r="F2" s="35"/>
      <c r="G2" s="35"/>
      <c r="H2" s="36"/>
      <c r="I2" s="36"/>
      <c r="J2" s="32"/>
      <c r="K2" s="32"/>
      <c r="L2" s="32"/>
      <c r="M2" s="34"/>
    </row>
    <row r="3" spans="1:19" s="12" customFormat="1" ht="22.5" customHeight="1">
      <c r="A3" s="11" t="s">
        <v>45</v>
      </c>
      <c r="B3" s="37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9" customFormat="1" ht="21">
      <c r="A4" s="38" t="s">
        <v>111</v>
      </c>
      <c r="B4" s="44">
        <v>45832</v>
      </c>
      <c r="C4" s="45">
        <v>2.2799999999999998</v>
      </c>
      <c r="D4" s="46">
        <v>14.650169999999999</v>
      </c>
      <c r="E4" s="46">
        <v>101.04123</v>
      </c>
      <c r="F4" s="46">
        <v>719841.00519399997</v>
      </c>
      <c r="G4" s="46">
        <v>1620624.5715900001</v>
      </c>
      <c r="H4" s="40" t="s">
        <v>54</v>
      </c>
      <c r="I4" s="40" t="s">
        <v>99</v>
      </c>
      <c r="J4" s="40" t="s">
        <v>74</v>
      </c>
      <c r="K4" s="40" t="s">
        <v>75</v>
      </c>
      <c r="L4" s="40" t="s">
        <v>67</v>
      </c>
      <c r="M4" s="40" t="s">
        <v>62</v>
      </c>
    </row>
    <row r="5" spans="1:19" customFormat="1" ht="21">
      <c r="A5" s="38" t="s">
        <v>112</v>
      </c>
      <c r="B5" s="44">
        <v>45832</v>
      </c>
      <c r="C5" s="45">
        <v>2.2799999999999998</v>
      </c>
      <c r="D5" s="46">
        <v>14.67686</v>
      </c>
      <c r="E5" s="46">
        <v>100.85305</v>
      </c>
      <c r="F5" s="46">
        <v>699543.26167699997</v>
      </c>
      <c r="G5" s="46">
        <v>1623403.5511400001</v>
      </c>
      <c r="H5" s="40" t="s">
        <v>54</v>
      </c>
      <c r="I5" s="40" t="s">
        <v>113</v>
      </c>
      <c r="J5" s="40" t="s">
        <v>101</v>
      </c>
      <c r="K5" s="40" t="s">
        <v>75</v>
      </c>
      <c r="L5" s="40" t="s">
        <v>67</v>
      </c>
      <c r="M5" s="40" t="s">
        <v>62</v>
      </c>
    </row>
    <row r="6" spans="1:19" customFormat="1" ht="21">
      <c r="A6" s="38" t="s">
        <v>52</v>
      </c>
      <c r="B6" s="44">
        <v>45832</v>
      </c>
      <c r="C6" s="45">
        <v>13.37</v>
      </c>
      <c r="D6" s="46">
        <v>16.125859999999999</v>
      </c>
      <c r="E6" s="46">
        <v>100.76761999999999</v>
      </c>
      <c r="F6" s="46">
        <v>689027.13268299995</v>
      </c>
      <c r="G6" s="46">
        <v>1783667.4379700001</v>
      </c>
      <c r="H6" s="40" t="s">
        <v>54</v>
      </c>
      <c r="I6" s="40" t="s">
        <v>79</v>
      </c>
      <c r="J6" s="40" t="s">
        <v>80</v>
      </c>
      <c r="K6" s="40" t="s">
        <v>81</v>
      </c>
      <c r="L6" s="40" t="s">
        <v>82</v>
      </c>
      <c r="M6" s="40" t="s">
        <v>62</v>
      </c>
    </row>
    <row r="7" spans="1:19" customFormat="1" ht="21">
      <c r="A7" s="38" t="s">
        <v>102</v>
      </c>
      <c r="B7" s="44">
        <v>45832</v>
      </c>
      <c r="C7" s="45">
        <v>13.37</v>
      </c>
      <c r="D7" s="46">
        <v>16.336790000000001</v>
      </c>
      <c r="E7" s="46">
        <v>101.13863000000001</v>
      </c>
      <c r="F7" s="46">
        <v>728473.13059900003</v>
      </c>
      <c r="G7" s="46">
        <v>1807389.5894299999</v>
      </c>
      <c r="H7" s="40" t="s">
        <v>54</v>
      </c>
      <c r="I7" s="40" t="s">
        <v>83</v>
      </c>
      <c r="J7" s="40" t="s">
        <v>84</v>
      </c>
      <c r="K7" s="40" t="s">
        <v>81</v>
      </c>
      <c r="L7" s="40" t="s">
        <v>82</v>
      </c>
      <c r="M7" s="40" t="s">
        <v>62</v>
      </c>
    </row>
    <row r="8" spans="1:19" customFormat="1" ht="21">
      <c r="A8" s="38" t="s">
        <v>103</v>
      </c>
      <c r="B8" s="44">
        <v>45832</v>
      </c>
      <c r="C8" s="45">
        <v>13.37</v>
      </c>
      <c r="D8" s="46">
        <v>14.49208</v>
      </c>
      <c r="E8" s="46">
        <v>99.533370000000005</v>
      </c>
      <c r="F8" s="46">
        <v>557475.09952000005</v>
      </c>
      <c r="G8" s="46">
        <v>1602215.9731600001</v>
      </c>
      <c r="H8" s="40" t="s">
        <v>54</v>
      </c>
      <c r="I8" s="40" t="s">
        <v>85</v>
      </c>
      <c r="J8" s="40" t="s">
        <v>86</v>
      </c>
      <c r="K8" s="40" t="s">
        <v>87</v>
      </c>
      <c r="L8" s="40" t="s">
        <v>67</v>
      </c>
      <c r="M8" s="40" t="s">
        <v>62</v>
      </c>
    </row>
    <row r="9" spans="1:19" customFormat="1" ht="21">
      <c r="A9" s="38" t="s">
        <v>104</v>
      </c>
      <c r="B9" s="44">
        <v>45832</v>
      </c>
      <c r="C9" s="45">
        <v>13.37</v>
      </c>
      <c r="D9" s="46">
        <v>14.912789999999999</v>
      </c>
      <c r="E9" s="46">
        <v>101.60021999999999</v>
      </c>
      <c r="F9" s="46">
        <v>779739.92208499997</v>
      </c>
      <c r="G9" s="46">
        <v>1650314.58782</v>
      </c>
      <c r="H9" s="40" t="s">
        <v>54</v>
      </c>
      <c r="I9" s="40" t="s">
        <v>88</v>
      </c>
      <c r="J9" s="40" t="s">
        <v>89</v>
      </c>
      <c r="K9" s="40" t="s">
        <v>90</v>
      </c>
      <c r="L9" s="40" t="s">
        <v>58</v>
      </c>
      <c r="M9" s="40" t="s">
        <v>62</v>
      </c>
    </row>
    <row r="10" spans="1:19" customFormat="1" ht="21">
      <c r="A10" s="38" t="s">
        <v>105</v>
      </c>
      <c r="B10" s="44">
        <v>45832</v>
      </c>
      <c r="C10" s="45">
        <v>13.37</v>
      </c>
      <c r="D10" s="46">
        <v>14.913320000000001</v>
      </c>
      <c r="E10" s="46">
        <v>101.60393999999999</v>
      </c>
      <c r="F10" s="46">
        <v>780139.68538000004</v>
      </c>
      <c r="G10" s="46">
        <v>1650377.9441500001</v>
      </c>
      <c r="H10" s="40" t="s">
        <v>54</v>
      </c>
      <c r="I10" s="40" t="s">
        <v>88</v>
      </c>
      <c r="J10" s="40" t="s">
        <v>89</v>
      </c>
      <c r="K10" s="40" t="s">
        <v>90</v>
      </c>
      <c r="L10" s="40" t="s">
        <v>58</v>
      </c>
      <c r="M10" s="40" t="s">
        <v>62</v>
      </c>
    </row>
    <row r="11" spans="1:19" customFormat="1" ht="21">
      <c r="A11" s="38" t="s">
        <v>106</v>
      </c>
      <c r="B11" s="44">
        <v>45832</v>
      </c>
      <c r="C11" s="45">
        <v>13.37</v>
      </c>
      <c r="D11" s="46">
        <v>14.916700000000001</v>
      </c>
      <c r="E11" s="46">
        <v>101.6033</v>
      </c>
      <c r="F11" s="46">
        <v>780066.41191599995</v>
      </c>
      <c r="G11" s="46">
        <v>1650751.31535</v>
      </c>
      <c r="H11" s="40" t="s">
        <v>54</v>
      </c>
      <c r="I11" s="40" t="s">
        <v>91</v>
      </c>
      <c r="J11" s="40" t="s">
        <v>89</v>
      </c>
      <c r="K11" s="40" t="s">
        <v>90</v>
      </c>
      <c r="L11" s="40" t="s">
        <v>58</v>
      </c>
      <c r="M11" s="40" t="s">
        <v>62</v>
      </c>
    </row>
    <row r="12" spans="1:19" customFormat="1" ht="21">
      <c r="A12" s="38" t="s">
        <v>107</v>
      </c>
      <c r="B12" s="44">
        <v>45832</v>
      </c>
      <c r="C12" s="45">
        <v>13.37</v>
      </c>
      <c r="D12" s="46">
        <v>5.93649</v>
      </c>
      <c r="E12" s="46">
        <v>101.91885000000001</v>
      </c>
      <c r="F12" s="46">
        <v>823202.42441099999</v>
      </c>
      <c r="G12" s="46">
        <v>657036.05815299996</v>
      </c>
      <c r="H12" s="40" t="s">
        <v>54</v>
      </c>
      <c r="I12" s="40" t="s">
        <v>92</v>
      </c>
      <c r="J12" s="40" t="s">
        <v>93</v>
      </c>
      <c r="K12" s="40" t="s">
        <v>94</v>
      </c>
      <c r="L12" s="40" t="s">
        <v>95</v>
      </c>
      <c r="M12" s="40" t="s">
        <v>62</v>
      </c>
    </row>
    <row r="13" spans="1:19" customFormat="1" ht="21">
      <c r="A13" s="38" t="s">
        <v>108</v>
      </c>
      <c r="B13" s="44">
        <v>45832</v>
      </c>
      <c r="C13" s="45">
        <v>13.37</v>
      </c>
      <c r="D13" s="46">
        <v>16.32198</v>
      </c>
      <c r="E13" s="46">
        <v>100.04214</v>
      </c>
      <c r="F13" s="46">
        <v>611325.08973000001</v>
      </c>
      <c r="G13" s="46">
        <v>1804836.09629</v>
      </c>
      <c r="H13" s="40" t="s">
        <v>54</v>
      </c>
      <c r="I13" s="40" t="s">
        <v>96</v>
      </c>
      <c r="J13" s="40" t="s">
        <v>97</v>
      </c>
      <c r="K13" s="40" t="s">
        <v>98</v>
      </c>
      <c r="L13" s="40" t="s">
        <v>82</v>
      </c>
      <c r="M13" s="40" t="s">
        <v>62</v>
      </c>
    </row>
    <row r="14" spans="1:19" customFormat="1" ht="21">
      <c r="A14" s="38" t="s">
        <v>109</v>
      </c>
      <c r="B14" s="44">
        <v>45832</v>
      </c>
      <c r="C14" s="45">
        <v>13.37</v>
      </c>
      <c r="D14" s="46">
        <v>14.649330000000001</v>
      </c>
      <c r="E14" s="46">
        <v>101.04098999999999</v>
      </c>
      <c r="F14" s="46">
        <v>719815.98534899997</v>
      </c>
      <c r="G14" s="46">
        <v>1620531.3818399999</v>
      </c>
      <c r="H14" s="40" t="s">
        <v>54</v>
      </c>
      <c r="I14" s="40" t="s">
        <v>99</v>
      </c>
      <c r="J14" s="40" t="s">
        <v>74</v>
      </c>
      <c r="K14" s="40" t="s">
        <v>75</v>
      </c>
      <c r="L14" s="40" t="s">
        <v>67</v>
      </c>
      <c r="M14" s="40" t="s">
        <v>62</v>
      </c>
    </row>
    <row r="15" spans="1:19" customFormat="1" ht="21">
      <c r="A15" s="38" t="s">
        <v>110</v>
      </c>
      <c r="B15" s="44">
        <v>45832</v>
      </c>
      <c r="C15" s="45">
        <v>13.37</v>
      </c>
      <c r="D15" s="46">
        <v>14.76487</v>
      </c>
      <c r="E15" s="46">
        <v>100.85966999999999</v>
      </c>
      <c r="F15" s="46">
        <v>700175.99717400002</v>
      </c>
      <c r="G15" s="46">
        <v>1633147.9641400001</v>
      </c>
      <c r="H15" s="40" t="s">
        <v>54</v>
      </c>
      <c r="I15" s="40" t="s">
        <v>100</v>
      </c>
      <c r="J15" s="40" t="s">
        <v>101</v>
      </c>
      <c r="K15" s="40" t="s">
        <v>75</v>
      </c>
      <c r="L15" s="40" t="s">
        <v>67</v>
      </c>
      <c r="M15" s="40" t="s">
        <v>62</v>
      </c>
    </row>
    <row r="16" spans="1:19" ht="21"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R16" s="22"/>
      <c r="S16" s="22"/>
    </row>
    <row r="17" spans="1:13" ht="21">
      <c r="A17" s="39"/>
      <c r="B17"/>
      <c r="C17"/>
      <c r="D17"/>
      <c r="E17"/>
      <c r="F17"/>
      <c r="G17"/>
      <c r="H17"/>
      <c r="I17"/>
      <c r="J17"/>
      <c r="K17"/>
      <c r="L17"/>
      <c r="M17"/>
    </row>
    <row r="19" spans="1:13" ht="21">
      <c r="A19" s="25" t="s">
        <v>44</v>
      </c>
    </row>
  </sheetData>
  <sortState ref="A3:M31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Pipe</cp:lastModifiedBy>
  <cp:lastPrinted>2020-05-13T08:06:02Z</cp:lastPrinted>
  <dcterms:created xsi:type="dcterms:W3CDTF">2011-10-03T01:29:32Z</dcterms:created>
  <dcterms:modified xsi:type="dcterms:W3CDTF">2025-06-30T08:37:15Z</dcterms:modified>
</cp:coreProperties>
</file>