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D205449A-FDE3-4FB1-B6EE-E3AE6D2BEC0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7" i="4"/>
  <c r="R6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<sst xmlns="http://schemas.openxmlformats.org/spreadsheetml/2006/main" count="230" uniqueCount="110">
  <si>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</si>
  <si>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</si>
  <si>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</si>
  <si>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</si>
  <si>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</si>
  <si>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</si>
  <si>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</si>
  <si>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</si>
  <si>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</si>
  <si>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</si>
  <si>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</si>
  <si>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</si>
  <si>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</si>
  <si>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</si>
  <si>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</si>
  <si>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</si>
  <si>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</si>
  <si>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</si>
  <si>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</si>
  <si>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</si>
  <si>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</si>
  <si>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</si>
  <si>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</si>
  <si>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</si>
  <si>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</si>
  <si>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</si>
  <si>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</si>
  <si>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</si>
  <si>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</si>
  <si>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</si>
  <si>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</si>
  <si>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</si>
  <si>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</si>
  <si>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</si>
  <si>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</si>
  <si>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</si>
  <si>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</si>
  <si>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</si>
  <si>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</si>
  <si>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</si>
  <si>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</si>
  <si>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</si>
  <si>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</si>
  <si>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</si>
  <si>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</si>
  <si>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</si>
  <si>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18 พฤษภาคม 2567</t>
  </si>
  <si>
    <t>ข้อมูล Hotspot นอกพื้นที่ป่าฯ ประจำวันที่ 18 พฤษภาคม 2567</t>
  </si>
  <si>
    <t>ข้อมูล Hotspot ในพื้นที่ป่าอนุรักษ์ ประจำวันที่ 18 พฤษภาคม 2567</t>
  </si>
  <si>
    <t>SuomiNPP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</si>
  <si>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</si>
  <si>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</si>
  <si>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</si>
  <si>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</si>
  <si>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</si>
  <si>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</si>
  <si>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</si>
  <si>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</si>
  <si>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</si>
  <si>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</si>
  <si>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high</t>
  </si>
  <si>
    <t>ห้วยปูลิง</t>
  </si>
  <si>
    <t>เมืองแม่ฮ่องสอน</t>
  </si>
  <si>
    <t>แม่ฮ่องสอน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</si>
  <si>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</si>
  <si>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</si>
  <si>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</si>
  <si>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ไม้ฝาด</t>
  </si>
  <si>
    <t>สิเกา</t>
  </si>
  <si>
    <t>ตรัง</t>
  </si>
  <si>
    <t>ภาคใต้</t>
  </si>
  <si>
    <t>ป่าสายคลองร่มเมือง ป่าสายควน และป่าเกาะอ้ายกลิ้ง</t>
  </si>
  <si>
    <t>ผาบ่อง</t>
  </si>
  <si>
    <t>ป่าแม่ปายฝั่งซ้าย</t>
  </si>
  <si>
    <t>แม่ศึก</t>
  </si>
  <si>
    <t>แม่แจ่ม</t>
  </si>
  <si>
    <t>ป่าแม่แจ่ม</t>
  </si>
  <si>
    <t>จรเข้เผือก</t>
  </si>
  <si>
    <t>ด่านมะขามเตี้ย</t>
  </si>
  <si>
    <t>กาญจนบุรี</t>
  </si>
  <si>
    <t>ภาคกลางและตะวันออก</t>
  </si>
  <si>
    <t>บ่อพลอย</t>
  </si>
  <si>
    <t>ท่าฉนวน</t>
  </si>
  <si>
    <t>มโนรมย์</t>
  </si>
  <si>
    <t>ชัยนาท</t>
  </si>
  <si>
    <t>low</t>
  </si>
  <si>
    <t>ไร่พัฒนา</t>
  </si>
  <si>
    <t>ดอนแก้ว</t>
  </si>
  <si>
    <t>แม่ริม</t>
  </si>
  <si>
    <t>กลาย</t>
  </si>
  <si>
    <t>ท่าศาลา</t>
  </si>
  <si>
    <t>นครศรีธรรมราช</t>
  </si>
  <si>
    <t>ม่วงหัก</t>
  </si>
  <si>
    <t>พยุหะคีรี</t>
  </si>
  <si>
    <t>นครสวรรค์</t>
  </si>
  <si>
    <t>ยางตาล</t>
  </si>
  <si>
    <t>โกรกพระ</t>
  </si>
  <si>
    <t>ไพรบึง</t>
  </si>
  <si>
    <t>ศรีสะเกษ</t>
  </si>
  <si>
    <t>ภาคตะวันออกเฉียงเหนือ</t>
  </si>
  <si>
    <t>ไผ่ล้อม</t>
  </si>
  <si>
    <t>ลับแล</t>
  </si>
  <si>
    <t>อุตรดิตถ์</t>
  </si>
  <si>
    <t>ป่าคงสภาพ</t>
  </si>
  <si>
    <t>Suomi NPP</t>
  </si>
  <si>
    <t>องครักษ์</t>
  </si>
  <si>
    <t>นครนายก</t>
  </si>
  <si>
    <t>ทุ่งตำเสา</t>
  </si>
  <si>
    <t>หาดใหญ่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</si>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</sst>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6"/>
  <sheetViews>
    <sheetView zoomScaleNormal="100" workbookViewId="0">
      <selection activeCell="O13" sqref="O13"/>
    </sheetView>
  </sheetViews>
  <sheetFormatPr defaultColWidth="8.1796875" defaultRowHeight="18"/>
  <cols>
    <col min="1" max="1" width="8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8.7265625" style="13" bestFit="1" customWidth="1"/>
    <col min="8" max="8" width="6.81640625" style="13" bestFit="1" customWidth="1"/>
    <col min="9" max="9" width="11.81640625" style="13" bestFit="1" customWidth="1"/>
    <col min="10" max="10" width="8.54296875" style="13" bestFit="1" customWidth="1"/>
    <col min="11" max="11" width="7.453125" style="13" bestFit="1" customWidth="1"/>
    <col min="12" max="12" width="11.54296875" style="13" bestFit="1" customWidth="1"/>
    <col min="13" max="13" width="13.453125" style="13" bestFit="1" customWidth="1"/>
    <col min="14" max="14" width="21.363281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2.90625" style="14" bestFit="1" customWidth="1"/>
    <col min="20" max="16384" width="8.1796875" style="14"/>
  </cols>
  <sheetData>
    <row r="1" spans="1:18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45430</v>
      </c>
      <c r="B4" s="30">
        <v>14.14</v>
      </c>
      <c r="C4" s="31">
        <v>19.128240000000002</v>
      </c>
      <c r="D4" s="31">
        <v>98.033609999999996</v>
      </c>
      <c r="E4" s="32">
        <v>398361.91843000002</v>
      </c>
      <c r="F4" s="32">
        <v>2115297.9156999998</v>
      </c>
      <c r="G4" s="33" t="s">
        <v>49</v>
      </c>
      <c r="H4" s="33" t="s">
        <v>61</v>
      </c>
      <c r="I4" s="33" t="s">
        <v>62</v>
      </c>
      <c r="J4" s="33" t="s">
        <v>63</v>
      </c>
      <c r="K4" s="33" t="s">
        <v>53</v>
      </c>
      <c r="L4" s="33" t="s">
        <v>64</v>
      </c>
      <c r="M4" s="33" t="s">
        <v>55</v>
      </c>
      <c r="N4" s="33" t="s">
        <v>65</v>
      </c>
      <c r="O4" s="33" t="s">
        <v>66</v>
      </c>
      <c r="P4" s="33" t="s">
        <v>58</v>
      </c>
      <c r="Q4" s="33" t="s">
        <v>59</v>
      </c>
      <c r="R4" s="34" t="str">
        <f>HYPERLINK(CONCATENATE("http://maps.google.com/maps?q=",C4,",",D4))</f>
        <v>http://maps.google.com/maps?q=19.12824,98.03361</v>
      </c>
    </row>
    <row r="5" spans="1:18" s="28" customFormat="1">
      <c r="A5" s="29">
        <v>45430</v>
      </c>
      <c r="B5" s="30">
        <v>14.14</v>
      </c>
      <c r="C5" s="31">
        <v>18.272970000000001</v>
      </c>
      <c r="D5" s="31">
        <v>98.480159999999998</v>
      </c>
      <c r="E5" s="32">
        <v>445053.059404</v>
      </c>
      <c r="F5" s="32">
        <v>2020464.4666200001</v>
      </c>
      <c r="G5" s="33" t="s">
        <v>49</v>
      </c>
      <c r="H5" s="33" t="s">
        <v>50</v>
      </c>
      <c r="I5" s="33" t="s">
        <v>51</v>
      </c>
      <c r="J5" s="33" t="s">
        <v>52</v>
      </c>
      <c r="K5" s="33" t="s">
        <v>53</v>
      </c>
      <c r="L5" s="33" t="s">
        <v>54</v>
      </c>
      <c r="M5" s="33" t="s">
        <v>55</v>
      </c>
      <c r="N5" s="33" t="s">
        <v>56</v>
      </c>
      <c r="O5" s="33" t="s">
        <v>57</v>
      </c>
      <c r="P5" s="33" t="s">
        <v>58</v>
      </c>
      <c r="Q5" s="33" t="s">
        <v>103</v>
      </c>
      <c r="R5" s="34" t="str">
        <f>HYPERLINK(CONCATENATE("http://maps.google.com/maps?q=",C5,",",D5))</f>
        <v>http://maps.google.com/maps?q=18.27297,98.48016</v>
      </c>
    </row>
    <row r="6" spans="1:18" s="28" customFormat="1">
      <c r="A6" s="29">
        <v>45430</v>
      </c>
      <c r="B6" s="30">
        <v>14.14</v>
      </c>
      <c r="C6" s="31">
        <v>18.272590000000001</v>
      </c>
      <c r="D6" s="31">
        <v>98.47681</v>
      </c>
      <c r="E6" s="32">
        <v>444698.83703900001</v>
      </c>
      <c r="F6" s="32">
        <v>2020423.4328999999</v>
      </c>
      <c r="G6" s="33" t="s">
        <v>49</v>
      </c>
      <c r="H6" s="33" t="s">
        <v>50</v>
      </c>
      <c r="I6" s="33" t="s">
        <v>51</v>
      </c>
      <c r="J6" s="33" t="s">
        <v>52</v>
      </c>
      <c r="K6" s="33" t="s">
        <v>53</v>
      </c>
      <c r="L6" s="33" t="s">
        <v>54</v>
      </c>
      <c r="M6" s="33" t="s">
        <v>55</v>
      </c>
      <c r="N6" s="33" t="s">
        <v>56</v>
      </c>
      <c r="O6" s="33" t="s">
        <v>57</v>
      </c>
      <c r="P6" s="33" t="s">
        <v>58</v>
      </c>
      <c r="Q6" s="33" t="s">
        <v>59</v>
      </c>
      <c r="R6" s="34" t="str">
        <f>HYPERLINK(CONCATENATE("http://maps.google.com/maps?q=",C6,",",D6))</f>
        <v>http://maps.google.com/maps?q=18.27259,98.47681</v>
      </c>
    </row>
    <row r="7" spans="1:18" s="28" customFormat="1">
      <c r="A7" s="29">
        <v>45430</v>
      </c>
      <c r="B7" s="30">
        <v>14.14</v>
      </c>
      <c r="C7" s="31">
        <v>18.27449</v>
      </c>
      <c r="D7" s="31">
        <v>98.477519999999998</v>
      </c>
      <c r="E7" s="32">
        <v>444774.48679900001</v>
      </c>
      <c r="F7" s="32">
        <v>2020633.43983</v>
      </c>
      <c r="G7" s="33" t="s">
        <v>49</v>
      </c>
      <c r="H7" s="33" t="s">
        <v>50</v>
      </c>
      <c r="I7" s="33" t="s">
        <v>51</v>
      </c>
      <c r="J7" s="33" t="s">
        <v>52</v>
      </c>
      <c r="K7" s="33" t="s">
        <v>53</v>
      </c>
      <c r="L7" s="33" t="s">
        <v>54</v>
      </c>
      <c r="M7" s="33" t="s">
        <v>55</v>
      </c>
      <c r="N7" s="33" t="s">
        <v>56</v>
      </c>
      <c r="O7" s="33" t="s">
        <v>57</v>
      </c>
      <c r="P7" s="33" t="s">
        <v>60</v>
      </c>
      <c r="Q7" s="33" t="s">
        <v>59</v>
      </c>
      <c r="R7" s="34" t="str">
        <f>HYPERLINK(CONCATENATE("http://maps.google.com/maps?q=",C7,",",D7))</f>
        <v>http://maps.google.com/maps?q=18.27449,98.47752</v>
      </c>
    </row>
    <row r="8" spans="1:18" s="13" customFormat="1">
      <c r="A8" s="27"/>
      <c r="B8" s="15"/>
      <c r="C8" s="16"/>
      <c r="D8" s="16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</row>
    <row r="9" spans="1:18" s="13" customFormat="1">
      <c r="A9" s="22"/>
      <c r="B9" s="23"/>
      <c r="C9" s="24"/>
      <c r="D9" s="24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/>
    </row>
    <row r="10" spans="1:18" s="13" customFormat="1">
      <c r="A10" s="37" t="s">
        <v>45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36" s="13" customFormat="1" ht="20.25" customHeigh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236" customFormat="1" ht="21" customHeight="1">
      <c r="A382" s="13"/>
      <c r="B382" s="19"/>
      <c r="C382" s="20"/>
      <c r="D382" s="20"/>
      <c r="E382" s="21"/>
      <c r="F382" s="21"/>
      <c r="G382" s="13"/>
      <c r="H382" s="13"/>
      <c r="I382" s="13"/>
      <c r="J382" s="13"/>
      <c r="K382" s="13"/>
      <c r="L382" s="13"/>
      <c r="M382" s="13"/>
      <c r="N382" s="13"/>
      <c r="O382" s="14"/>
      <c r="P382" s="14"/>
      <c r="Q382" s="14"/>
      <c r="R382" s="14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</row>
    <row r="426" spans="19:236"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</row>
  </sheetData>
  <sortState xmlns:xlrd2="http://schemas.microsoft.com/office/spreadsheetml/2017/richdata2" ref="A4:R7">
    <sortCondition ref="L3:L7"/>
  </sortState>
  <mergeCells count="2">
    <mergeCell ref="A1:R1"/>
    <mergeCell ref="A10:P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zoomScaleNormal="100" workbookViewId="0">
      <selection activeCell="A4" sqref="A4:K6"/>
    </sheetView>
  </sheetViews>
  <sheetFormatPr defaultColWidth="9.1796875" defaultRowHeight="22.5" customHeight="1"/>
  <cols>
    <col min="1" max="1" width="8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8.7265625" style="13" bestFit="1" customWidth="1"/>
    <col min="8" max="8" width="5.453125" style="13" bestFit="1" customWidth="1"/>
    <col min="9" max="9" width="11.81640625" style="13" bestFit="1" customWidth="1"/>
    <col min="10" max="10" width="8.54296875" style="13" bestFit="1" customWidth="1"/>
    <col min="11" max="11" width="7.453125" style="13" bestFit="1" customWidth="1"/>
    <col min="12" max="12" width="37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29">
        <v>45430</v>
      </c>
      <c r="B4" s="30">
        <v>14.14</v>
      </c>
      <c r="C4" s="31">
        <v>18.79487</v>
      </c>
      <c r="D4" s="31">
        <v>98.132499999999993</v>
      </c>
      <c r="E4" s="32">
        <v>408581.63294899999</v>
      </c>
      <c r="F4" s="32">
        <v>2078353.5044799999</v>
      </c>
      <c r="G4" s="33" t="s">
        <v>49</v>
      </c>
      <c r="H4" s="33" t="s">
        <v>74</v>
      </c>
      <c r="I4" s="33" t="s">
        <v>75</v>
      </c>
      <c r="J4" s="33" t="s">
        <v>52</v>
      </c>
      <c r="K4" s="33" t="s">
        <v>53</v>
      </c>
      <c r="L4" s="33" t="s">
        <v>76</v>
      </c>
      <c r="M4" s="33" t="s">
        <v>60</v>
      </c>
    </row>
    <row r="5" spans="1:13" s="28" customFormat="1" ht="18">
      <c r="A5" s="29">
        <v>45430</v>
      </c>
      <c r="B5" s="30">
        <v>14.14</v>
      </c>
      <c r="C5" s="31">
        <v>7.5650000000000004</v>
      </c>
      <c r="D5" s="31">
        <v>99.386480000000006</v>
      </c>
      <c r="E5" s="32">
        <v>542634.02129599999</v>
      </c>
      <c r="F5" s="32">
        <v>836227.35490000003</v>
      </c>
      <c r="G5" s="33" t="s">
        <v>49</v>
      </c>
      <c r="H5" s="33" t="s">
        <v>67</v>
      </c>
      <c r="I5" s="33" t="s">
        <v>68</v>
      </c>
      <c r="J5" s="33" t="s">
        <v>69</v>
      </c>
      <c r="K5" s="33" t="s">
        <v>70</v>
      </c>
      <c r="L5" s="33" t="s">
        <v>71</v>
      </c>
      <c r="M5" s="33" t="s">
        <v>58</v>
      </c>
    </row>
    <row r="6" spans="1:13" s="28" customFormat="1" ht="18">
      <c r="A6" s="29">
        <v>45430</v>
      </c>
      <c r="B6" s="30">
        <v>14.14</v>
      </c>
      <c r="C6" s="31">
        <v>19.182369999999999</v>
      </c>
      <c r="D6" s="31">
        <v>97.973190000000002</v>
      </c>
      <c r="E6" s="32">
        <v>392042.07635300001</v>
      </c>
      <c r="F6" s="32">
        <v>2121324.3672699998</v>
      </c>
      <c r="G6" s="33" t="s">
        <v>49</v>
      </c>
      <c r="H6" s="33" t="s">
        <v>72</v>
      </c>
      <c r="I6" s="33" t="s">
        <v>62</v>
      </c>
      <c r="J6" s="33" t="s">
        <v>63</v>
      </c>
      <c r="K6" s="33" t="s">
        <v>53</v>
      </c>
      <c r="L6" s="33" t="s">
        <v>73</v>
      </c>
      <c r="M6" s="33" t="s">
        <v>58</v>
      </c>
    </row>
    <row r="7" spans="1:13" s="13" customFormat="1" ht="20.25" customHeight="1">
      <c r="A7" s="27"/>
      <c r="B7" s="15"/>
      <c r="C7" s="16"/>
      <c r="D7" s="16"/>
      <c r="E7" s="17"/>
      <c r="F7" s="17"/>
      <c r="G7" s="18"/>
      <c r="H7" s="18"/>
      <c r="I7" s="18"/>
      <c r="J7" s="18"/>
      <c r="K7" s="18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A9" s="37" t="s">
        <v>45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ht="22.5" customHeight="1">
      <c r="M325" s="14"/>
    </row>
    <row r="326" spans="2:13" ht="22.5" customHeight="1">
      <c r="M326" s="14"/>
    </row>
    <row r="327" spans="2:13" ht="22.5" customHeight="1">
      <c r="M327" s="14"/>
    </row>
    <row r="328" spans="2:13" ht="22.5" customHeight="1">
      <c r="M328" s="14"/>
    </row>
    <row r="329" spans="2:13" ht="22.5" customHeight="1">
      <c r="M329" s="14"/>
    </row>
    <row r="330" spans="2:13" ht="22.5" customHeight="1"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sortState xmlns:xlrd2="http://schemas.microsoft.com/office/spreadsheetml/2017/richdata2" ref="A4:M6">
    <sortCondition ref="J3:J6"/>
  </sortState>
  <mergeCells count="2">
    <mergeCell ref="A1:M1"/>
    <mergeCell ref="A9:M9"/>
  </mergeCells>
  <conditionalFormatting sqref="E3:E7">
    <cfRule type="duplicateValues" dxfId="0" priority="14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"/>
  <sheetViews>
    <sheetView tabSelected="1" topLeftCell="A13" zoomScaleNormal="100" workbookViewId="0">
      <selection activeCell="P9" sqref="P9"/>
    </sheetView>
  </sheetViews>
  <sheetFormatPr defaultColWidth="7.81640625" defaultRowHeight="18"/>
  <cols>
    <col min="1" max="1" width="8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8.7265625" style="21" bestFit="1" customWidth="1"/>
    <col min="8" max="8" width="7.6328125" style="21" bestFit="1" customWidth="1"/>
    <col min="9" max="9" width="10.90625" style="21" bestFit="1" customWidth="1"/>
    <col min="10" max="10" width="11.6328125" style="21" bestFit="1" customWidth="1"/>
    <col min="11" max="11" width="17.6328125" style="21" bestFit="1" customWidth="1"/>
    <col min="12" max="12" width="11.54296875" style="19" bestFit="1" customWidth="1"/>
    <col min="13" max="16384" width="7.81640625" style="13"/>
  </cols>
  <sheetData>
    <row r="1" spans="1:12" ht="28.5" customHeight="1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45430</v>
      </c>
      <c r="B4" s="30">
        <v>1.26</v>
      </c>
      <c r="C4" s="31">
        <v>14.095890000000001</v>
      </c>
      <c r="D4" s="31">
        <v>101.01958999999999</v>
      </c>
      <c r="E4" s="32">
        <v>718046.42715600005</v>
      </c>
      <c r="F4" s="32">
        <v>1559267.51183</v>
      </c>
      <c r="G4" s="33" t="s">
        <v>104</v>
      </c>
      <c r="H4" s="33" t="s">
        <v>105</v>
      </c>
      <c r="I4" s="33" t="s">
        <v>105</v>
      </c>
      <c r="J4" s="33" t="s">
        <v>106</v>
      </c>
      <c r="K4" s="33" t="s">
        <v>80</v>
      </c>
      <c r="L4" s="33" t="s">
        <v>58</v>
      </c>
    </row>
    <row r="5" spans="1:12" s="28" customFormat="1">
      <c r="A5" s="29">
        <v>45430</v>
      </c>
      <c r="B5" s="30">
        <v>1.26</v>
      </c>
      <c r="C5" s="31">
        <v>6.9356</v>
      </c>
      <c r="D5" s="31">
        <v>100.34795</v>
      </c>
      <c r="E5" s="32">
        <v>648916.20723299996</v>
      </c>
      <c r="F5" s="32">
        <v>766841.23403399996</v>
      </c>
      <c r="G5" s="33" t="s">
        <v>104</v>
      </c>
      <c r="H5" s="33" t="s">
        <v>107</v>
      </c>
      <c r="I5" s="33" t="s">
        <v>108</v>
      </c>
      <c r="J5" s="33" t="s">
        <v>109</v>
      </c>
      <c r="K5" s="33" t="s">
        <v>70</v>
      </c>
      <c r="L5" s="33" t="s">
        <v>58</v>
      </c>
    </row>
    <row r="6" spans="1:12" s="28" customFormat="1">
      <c r="A6" s="29">
        <v>45430</v>
      </c>
      <c r="B6" s="30">
        <v>1.26</v>
      </c>
      <c r="C6" s="31">
        <v>6.93973</v>
      </c>
      <c r="D6" s="31">
        <v>100.34857</v>
      </c>
      <c r="E6" s="32">
        <v>648983.41616000002</v>
      </c>
      <c r="F6" s="32">
        <v>767298.10834200005</v>
      </c>
      <c r="G6" s="33" t="s">
        <v>104</v>
      </c>
      <c r="H6" s="33" t="s">
        <v>107</v>
      </c>
      <c r="I6" s="33" t="s">
        <v>108</v>
      </c>
      <c r="J6" s="33" t="s">
        <v>109</v>
      </c>
      <c r="K6" s="33" t="s">
        <v>70</v>
      </c>
      <c r="L6" s="33" t="s">
        <v>58</v>
      </c>
    </row>
    <row r="7" spans="1:12" s="28" customFormat="1">
      <c r="A7" s="29">
        <v>45430</v>
      </c>
      <c r="B7" s="30">
        <v>14.14</v>
      </c>
      <c r="C7" s="31">
        <v>13.83666</v>
      </c>
      <c r="D7" s="31">
        <v>99.269440000000003</v>
      </c>
      <c r="E7" s="32">
        <v>529117.56480699999</v>
      </c>
      <c r="F7" s="32">
        <v>1529678.2082199999</v>
      </c>
      <c r="G7" s="33" t="s">
        <v>49</v>
      </c>
      <c r="H7" s="33" t="s">
        <v>77</v>
      </c>
      <c r="I7" s="33" t="s">
        <v>78</v>
      </c>
      <c r="J7" s="33" t="s">
        <v>79</v>
      </c>
      <c r="K7" s="33" t="s">
        <v>80</v>
      </c>
      <c r="L7" s="33" t="s">
        <v>58</v>
      </c>
    </row>
    <row r="8" spans="1:12" s="28" customFormat="1">
      <c r="A8" s="29">
        <v>45430</v>
      </c>
      <c r="B8" s="30">
        <v>14.14</v>
      </c>
      <c r="C8" s="31">
        <v>14.32443</v>
      </c>
      <c r="D8" s="31">
        <v>99.397369999999995</v>
      </c>
      <c r="E8" s="32">
        <v>542851.71392000001</v>
      </c>
      <c r="F8" s="32">
        <v>1583643.90188</v>
      </c>
      <c r="G8" s="33" t="s">
        <v>49</v>
      </c>
      <c r="H8" s="33" t="s">
        <v>81</v>
      </c>
      <c r="I8" s="33" t="s">
        <v>81</v>
      </c>
      <c r="J8" s="33" t="s">
        <v>79</v>
      </c>
      <c r="K8" s="33" t="s">
        <v>80</v>
      </c>
      <c r="L8" s="33" t="s">
        <v>58</v>
      </c>
    </row>
    <row r="9" spans="1:12" s="28" customFormat="1">
      <c r="A9" s="29">
        <v>45430</v>
      </c>
      <c r="B9" s="30">
        <v>14.14</v>
      </c>
      <c r="C9" s="31">
        <v>15.364929999999999</v>
      </c>
      <c r="D9" s="31">
        <v>100.18382</v>
      </c>
      <c r="E9" s="32">
        <v>627058.902948</v>
      </c>
      <c r="F9" s="32">
        <v>1699037.3558700001</v>
      </c>
      <c r="G9" s="33" t="s">
        <v>49</v>
      </c>
      <c r="H9" s="33" t="s">
        <v>82</v>
      </c>
      <c r="I9" s="33" t="s">
        <v>83</v>
      </c>
      <c r="J9" s="33" t="s">
        <v>84</v>
      </c>
      <c r="K9" s="33" t="s">
        <v>80</v>
      </c>
      <c r="L9" s="33" t="s">
        <v>85</v>
      </c>
    </row>
    <row r="10" spans="1:12" s="28" customFormat="1">
      <c r="A10" s="29">
        <v>45430</v>
      </c>
      <c r="B10" s="30">
        <v>14.14</v>
      </c>
      <c r="C10" s="31">
        <v>15.365349999999999</v>
      </c>
      <c r="D10" s="31">
        <v>100.18756</v>
      </c>
      <c r="E10" s="32">
        <v>627460.110032</v>
      </c>
      <c r="F10" s="32">
        <v>1699086.0215100001</v>
      </c>
      <c r="G10" s="33" t="s">
        <v>49</v>
      </c>
      <c r="H10" s="33" t="s">
        <v>86</v>
      </c>
      <c r="I10" s="33" t="s">
        <v>83</v>
      </c>
      <c r="J10" s="33" t="s">
        <v>84</v>
      </c>
      <c r="K10" s="33" t="s">
        <v>80</v>
      </c>
      <c r="L10" s="33" t="s">
        <v>58</v>
      </c>
    </row>
    <row r="11" spans="1:12" s="28" customFormat="1">
      <c r="A11" s="29">
        <v>45430</v>
      </c>
      <c r="B11" s="30">
        <v>14.14</v>
      </c>
      <c r="C11" s="31">
        <v>18.868010000000002</v>
      </c>
      <c r="D11" s="31">
        <v>98.997510000000005</v>
      </c>
      <c r="E11" s="32">
        <v>499737.72182699997</v>
      </c>
      <c r="F11" s="32">
        <v>2086223.1552500001</v>
      </c>
      <c r="G11" s="33" t="s">
        <v>49</v>
      </c>
      <c r="H11" s="33" t="s">
        <v>87</v>
      </c>
      <c r="I11" s="33" t="s">
        <v>88</v>
      </c>
      <c r="J11" s="33" t="s">
        <v>52</v>
      </c>
      <c r="K11" s="33" t="s">
        <v>53</v>
      </c>
      <c r="L11" s="33" t="s">
        <v>58</v>
      </c>
    </row>
    <row r="12" spans="1:12" s="28" customFormat="1">
      <c r="A12" s="29">
        <v>45430</v>
      </c>
      <c r="B12" s="30">
        <v>14.14</v>
      </c>
      <c r="C12" s="31">
        <v>8.8381600000000002</v>
      </c>
      <c r="D12" s="31">
        <v>99.917649999999995</v>
      </c>
      <c r="E12" s="32">
        <v>600911.13766600005</v>
      </c>
      <c r="F12" s="32">
        <v>977083.84315600002</v>
      </c>
      <c r="G12" s="33" t="s">
        <v>49</v>
      </c>
      <c r="H12" s="33" t="s">
        <v>89</v>
      </c>
      <c r="I12" s="33" t="s">
        <v>90</v>
      </c>
      <c r="J12" s="33" t="s">
        <v>91</v>
      </c>
      <c r="K12" s="33" t="s">
        <v>70</v>
      </c>
      <c r="L12" s="33" t="s">
        <v>58</v>
      </c>
    </row>
    <row r="13" spans="1:12" s="28" customFormat="1">
      <c r="A13" s="29">
        <v>45430</v>
      </c>
      <c r="B13" s="30">
        <v>14.14</v>
      </c>
      <c r="C13" s="31">
        <v>15.400869999999999</v>
      </c>
      <c r="D13" s="31">
        <v>100.20981999999999</v>
      </c>
      <c r="E13" s="32">
        <v>629827.55310200003</v>
      </c>
      <c r="F13" s="32">
        <v>1703028.8303499999</v>
      </c>
      <c r="G13" s="33" t="s">
        <v>49</v>
      </c>
      <c r="H13" s="33" t="s">
        <v>92</v>
      </c>
      <c r="I13" s="33" t="s">
        <v>93</v>
      </c>
      <c r="J13" s="33" t="s">
        <v>94</v>
      </c>
      <c r="K13" s="33" t="s">
        <v>53</v>
      </c>
      <c r="L13" s="33" t="s">
        <v>58</v>
      </c>
    </row>
    <row r="14" spans="1:12" s="28" customFormat="1">
      <c r="A14" s="29">
        <v>45430</v>
      </c>
      <c r="B14" s="30">
        <v>14.14</v>
      </c>
      <c r="C14" s="31">
        <v>15.401669999999999</v>
      </c>
      <c r="D14" s="31">
        <v>100.21017000000001</v>
      </c>
      <c r="E14" s="32">
        <v>629864.62041700003</v>
      </c>
      <c r="F14" s="32">
        <v>1703117.54483</v>
      </c>
      <c r="G14" s="33" t="s">
        <v>49</v>
      </c>
      <c r="H14" s="33" t="s">
        <v>92</v>
      </c>
      <c r="I14" s="33" t="s">
        <v>93</v>
      </c>
      <c r="J14" s="33" t="s">
        <v>94</v>
      </c>
      <c r="K14" s="33" t="s">
        <v>53</v>
      </c>
      <c r="L14" s="33" t="s">
        <v>58</v>
      </c>
    </row>
    <row r="15" spans="1:12" s="28" customFormat="1">
      <c r="A15" s="29">
        <v>45430</v>
      </c>
      <c r="B15" s="30">
        <v>14.14</v>
      </c>
      <c r="C15" s="31">
        <v>15.57306</v>
      </c>
      <c r="D15" s="31">
        <v>100.10006</v>
      </c>
      <c r="E15" s="32">
        <v>617950.06346400001</v>
      </c>
      <c r="F15" s="32">
        <v>1722014.59503</v>
      </c>
      <c r="G15" s="33" t="s">
        <v>49</v>
      </c>
      <c r="H15" s="33" t="s">
        <v>95</v>
      </c>
      <c r="I15" s="33" t="s">
        <v>96</v>
      </c>
      <c r="J15" s="33" t="s">
        <v>94</v>
      </c>
      <c r="K15" s="33" t="s">
        <v>53</v>
      </c>
      <c r="L15" s="33" t="s">
        <v>58</v>
      </c>
    </row>
    <row r="16" spans="1:12" s="28" customFormat="1">
      <c r="A16" s="29">
        <v>45430</v>
      </c>
      <c r="B16" s="30">
        <v>12.31</v>
      </c>
      <c r="C16" s="31">
        <v>14.777100000000001</v>
      </c>
      <c r="D16" s="31">
        <v>104.37811000000001</v>
      </c>
      <c r="E16" s="32">
        <v>1079527.17301</v>
      </c>
      <c r="F16" s="32">
        <v>1640624.70107</v>
      </c>
      <c r="G16" s="33" t="s">
        <v>49</v>
      </c>
      <c r="H16" s="33" t="s">
        <v>97</v>
      </c>
      <c r="I16" s="33" t="s">
        <v>97</v>
      </c>
      <c r="J16" s="33" t="s">
        <v>98</v>
      </c>
      <c r="K16" s="33" t="s">
        <v>99</v>
      </c>
      <c r="L16" s="33" t="s">
        <v>58</v>
      </c>
    </row>
    <row r="17" spans="1:12" s="28" customFormat="1">
      <c r="A17" s="29">
        <v>45430</v>
      </c>
      <c r="B17" s="30">
        <v>14.14</v>
      </c>
      <c r="C17" s="31">
        <v>17.54008</v>
      </c>
      <c r="D17" s="31">
        <v>100.0654</v>
      </c>
      <c r="E17" s="32">
        <v>613080.16642300005</v>
      </c>
      <c r="F17" s="32">
        <v>1939619.8505299999</v>
      </c>
      <c r="G17" s="33" t="s">
        <v>49</v>
      </c>
      <c r="H17" s="33" t="s">
        <v>100</v>
      </c>
      <c r="I17" s="33" t="s">
        <v>101</v>
      </c>
      <c r="J17" s="33" t="s">
        <v>102</v>
      </c>
      <c r="K17" s="33" t="s">
        <v>53</v>
      </c>
      <c r="L17" s="33" t="s">
        <v>58</v>
      </c>
    </row>
    <row r="20" spans="1:12">
      <c r="A20" s="37" t="s">
        <v>45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</sheetData>
  <mergeCells count="2">
    <mergeCell ref="A1:L1"/>
    <mergeCell ref="A20:L2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2024-05-18T13:09:15Z</dcterms:modified>
</cp:coreProperties>
</file>