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กันยายน\"/>
    </mc:Choice>
  </mc:AlternateContent>
  <xr:revisionPtr revIDLastSave="0" documentId="13_ncr:1_{5F8E3FA4-CBE0-429B-B4E8-CD2900CCD0F0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4" i="4" l="1"/>
  <c r="T6" i="4" l="1"/>
  <c r="T7" i="4"/>
  <c r="T8" i="4"/>
  <c r="T5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<sst xmlns="http://schemas.openxmlformats.org/spreadsheetml/2006/main" count="165" uniqueCount="89">
  <si>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</si>
  <si>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</si>
  <si>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</si>
  <si>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</si>
  <si>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</si>
  <si>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</si>
  <si>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</si>
  <si>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</si>
  <si>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</si>
  <si>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</si>
  <si>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</si>
  <si>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</si>
  <si>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</si>
  <si>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</si>
  <si>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</si>
  <si>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</si>
  <si>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</si>
  <si>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</si>
  <si>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</si>
  <si>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</si>
  <si>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</si>
  <si>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</si>
  <si>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</si>
  <si>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</si>
  <si>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</si>
  <si>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</si>
  <si>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</si>
  <si>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</si>
  <si>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</si>
  <si>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</si>
  <si>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</si>
  <si>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</si>
  <si>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</si>
  <si>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</si>
  <si>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</si>
  <si>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</si>
  <si>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</si>
  <si>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</si>
  <si>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</si>
  <si>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</si>
  <si>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</si>
  <si>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</si>
  <si>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</si>
  <si>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</si>
  <si>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</si>
  <si>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</si>
  <si>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</si>
  <si>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</si>
  <si>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D_29409</t>
  </si>
  <si>
    <t>R_31053</t>
  </si>
  <si>
    <t>Suomi NPP</t>
  </si>
  <si>
    <t>nominal</t>
  </si>
  <si>
    <t>A_45373</t>
  </si>
  <si>
    <t>ข้อมูล Hotspot นอกพื้นที่ป่าฯ ประจำวันที่ 20 กันยายน 2568</t>
  </si>
  <si>
    <t>ข้อมูล Hotspot ในพื้นที่ป่าสงวนแห่งชาติ ประจำวันที่ 20 กันยายน 2568</t>
  </si>
  <si>
    <t>ข้อมูล Hotspot ในพื้นที่ป่าอนุรักษ์ ประจำวันที่ 20 กันยายน 2568</t>
  </si>
  <si>
    <t>เกาะเต่า</t>
  </si>
  <si>
    <t>ป่าพะยอม</t>
  </si>
  <si>
    <t>พัทลุง</t>
  </si>
  <si>
    <t>ภาคใต้</t>
  </si>
  <si>
    <t>เขาปู่-เขาย่า</t>
  </si>
  <si>
    <t>อุทยานแห่งชาติ</t>
  </si>
  <si>
    <t>สถานีควบคุมไฟป่าพัทลุง</t>
  </si>
  <si>
    <t>สำนักบริหารพื้นที่อนุรักษ์ที่ 6 (สงขลา)</t>
  </si>
  <si>
    <t xml:space="preserve"> </t>
  </si>
  <si>
    <t>พื้นที่ราษฎรทำกิน</t>
  </si>
  <si>
    <t>เกาะสะบ้า</t>
  </si>
  <si>
    <t>เทพา</t>
  </si>
  <si>
    <t>สงขลา</t>
  </si>
  <si>
    <t>บ้านพรุ</t>
  </si>
  <si>
    <t>หาดใหญ่</t>
  </si>
  <si>
    <t>A_45374</t>
  </si>
  <si>
    <t>D_29410</t>
  </si>
  <si>
    <t>ชะอวด</t>
  </si>
  <si>
    <t>นครศรีธรรมราช</t>
  </si>
  <si>
    <t>บ่อล้อ</t>
  </si>
  <si>
    <t>เขตห้ามล่าสัตว์ป่า</t>
  </si>
  <si>
    <t>สถานีควบคุมไฟป่าพรุควนเคร็ง</t>
  </si>
  <si>
    <t>สำนักบริหารพื้นที่อนุรักษ์ที่ 5 (นครศรีธรรมราช)</t>
  </si>
  <si>
    <t>ป่าคงสภาพ</t>
  </si>
  <si>
    <t>ช้างเผือก</t>
  </si>
  <si>
    <t>จะแนะ</t>
  </si>
  <si>
    <t>นราธิวาส</t>
  </si>
  <si>
    <t>ฮาลา-บาลา</t>
  </si>
  <si>
    <t>เขตรักษาพันธุ์สัตว์ป่า</t>
  </si>
  <si>
    <t>สำนักบริหารพื้นที่อนุรักษ์ที่ 6 สาขาปัตตานี</t>
  </si>
  <si>
    <t>D_29411</t>
  </si>
  <si>
    <t>D_29412</t>
  </si>
  <si>
    <t>D_29413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</si>
</sst>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[$-1010409]d\ mmm\ yy;@"/>
  </numFmts>
  <fonts count="43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5" fontId="26" fillId="0" borderId="0" xfId="0" applyNumberFormat="1" applyFont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65" fontId="27" fillId="0" borderId="0" xfId="0" applyNumberFormat="1" applyFont="1" applyAlignment="1">
      <alignment vertical="center"/>
    </xf>
    <xf numFmtId="165" fontId="35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4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6" fontId="27" fillId="0" borderId="0" xfId="0" applyNumberFormat="1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2" fillId="0" borderId="1" xfId="46" applyFont="1" applyFill="1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9" t="s">
        <v>34</v>
      </c>
      <c r="B1" s="39"/>
      <c r="C1" s="39"/>
      <c r="D1" s="39"/>
      <c r="E1" s="39"/>
      <c r="F1" s="39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12"/>
  <sheetViews>
    <sheetView tabSelected="1" zoomScaleNormal="100" workbookViewId="0">
      <selection activeCell="M14" sqref="M14"/>
    </sheetView>
  </sheetViews>
  <sheetFormatPr defaultColWidth="14.7265625" defaultRowHeight="18"/>
  <cols>
    <col min="1" max="1" width="13.26953125" style="31" customWidth="1"/>
    <col min="2" max="2" width="8.36328125" style="23" bestFit="1" customWidth="1"/>
    <col min="3" max="3" width="4.90625" style="24" bestFit="1" customWidth="1"/>
    <col min="4" max="4" width="6.7265625" style="28" bestFit="1" customWidth="1"/>
    <col min="5" max="5" width="8.54296875" style="28" bestFit="1" customWidth="1"/>
    <col min="6" max="7" width="11.26953125" style="28" bestFit="1" customWidth="1"/>
    <col min="8" max="8" width="9.26953125" style="23" bestFit="1" customWidth="1"/>
    <col min="9" max="9" width="6.90625" style="23" bestFit="1" customWidth="1"/>
    <col min="10" max="10" width="5.6328125" style="23" bestFit="1" customWidth="1"/>
    <col min="11" max="11" width="11.6328125" style="23" bestFit="1" customWidth="1"/>
    <col min="12" max="12" width="5.36328125" style="23" bestFit="1" customWidth="1"/>
    <col min="13" max="13" width="8.6328125" style="23" bestFit="1" customWidth="1"/>
    <col min="14" max="14" width="15" style="23" bestFit="1" customWidth="1"/>
    <col min="15" max="15" width="21.6328125" style="23" bestFit="1" customWidth="1"/>
    <col min="16" max="17" width="33" style="22" bestFit="1" customWidth="1"/>
    <col min="18" max="18" width="11.54296875" style="22" bestFit="1" customWidth="1"/>
    <col min="19" max="19" width="13.453125" style="22" bestFit="1" customWidth="1"/>
    <col min="20" max="20" width="42.08984375" style="22" bestFit="1" customWidth="1"/>
    <col min="21" max="21" width="6.54296875" style="22" bestFit="1" customWidth="1"/>
    <col min="22" max="16384" width="14.7265625" style="22"/>
  </cols>
  <sheetData>
    <row r="1" spans="1:20" ht="28.5" customHeight="1">
      <c r="A1" s="40" t="s">
        <v>55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34" t="s">
        <v>48</v>
      </c>
      <c r="B4" s="36">
        <v>45920</v>
      </c>
      <c r="C4" s="37">
        <v>1.43</v>
      </c>
      <c r="D4" s="38">
        <v>7.8172899999999998</v>
      </c>
      <c r="E4" s="38">
        <v>99.827160000000006</v>
      </c>
      <c r="F4" s="38">
        <v>591195.553862</v>
      </c>
      <c r="G4" s="38">
        <v>864188.60678599996</v>
      </c>
      <c r="H4" s="34" t="s">
        <v>50</v>
      </c>
      <c r="I4" s="34" t="s">
        <v>56</v>
      </c>
      <c r="J4" s="34" t="s">
        <v>57</v>
      </c>
      <c r="K4" s="34" t="s">
        <v>58</v>
      </c>
      <c r="L4" s="34" t="s">
        <v>59</v>
      </c>
      <c r="M4" s="34" t="s">
        <v>60</v>
      </c>
      <c r="N4" s="34" t="s">
        <v>61</v>
      </c>
      <c r="O4" s="34" t="s">
        <v>62</v>
      </c>
      <c r="P4" s="34" t="s">
        <v>63</v>
      </c>
      <c r="Q4" s="34" t="s">
        <v>63</v>
      </c>
      <c r="R4" s="34" t="s">
        <v>51</v>
      </c>
      <c r="S4" s="34" t="s">
        <v>65</v>
      </c>
      <c r="T4" s="42" t="str">
        <f>HYPERLINK(CONCATENATE("http://maps.google.com/maps?q=",D4,",",E4))</f>
        <v>http://maps.google.com/maps?q=7.81729,99.82716</v>
      </c>
    </row>
    <row r="5" spans="1:20">
      <c r="A5" s="34" t="s">
        <v>72</v>
      </c>
      <c r="B5" s="36">
        <v>45920</v>
      </c>
      <c r="C5" s="37">
        <v>14.26</v>
      </c>
      <c r="D5" s="38">
        <v>8.0222700000000007</v>
      </c>
      <c r="E5" s="38">
        <v>100.03642000000001</v>
      </c>
      <c r="F5" s="38">
        <v>614212.461656</v>
      </c>
      <c r="G5" s="38">
        <v>886904.00948799995</v>
      </c>
      <c r="H5" s="34" t="s">
        <v>50</v>
      </c>
      <c r="I5" s="34" t="s">
        <v>73</v>
      </c>
      <c r="J5" s="34" t="s">
        <v>73</v>
      </c>
      <c r="K5" s="34" t="s">
        <v>74</v>
      </c>
      <c r="L5" s="34" t="s">
        <v>59</v>
      </c>
      <c r="M5" s="34" t="s">
        <v>75</v>
      </c>
      <c r="N5" s="34" t="s">
        <v>76</v>
      </c>
      <c r="O5" s="34" t="s">
        <v>77</v>
      </c>
      <c r="P5" s="34" t="s">
        <v>78</v>
      </c>
      <c r="Q5" s="34" t="s">
        <v>78</v>
      </c>
      <c r="R5" s="34" t="s">
        <v>51</v>
      </c>
      <c r="S5" s="34" t="s">
        <v>79</v>
      </c>
      <c r="T5" s="42" t="str">
        <f>HYPERLINK(CONCATENATE("http://maps.google.com/maps?q=",D5,",",E5))</f>
        <v>http://maps.google.com/maps?q=8.02227,100.03642</v>
      </c>
    </row>
    <row r="6" spans="1:20">
      <c r="A6" s="34" t="s">
        <v>86</v>
      </c>
      <c r="B6" s="36">
        <v>45920</v>
      </c>
      <c r="C6" s="37">
        <v>16.059999999999999</v>
      </c>
      <c r="D6" s="38">
        <v>8.0224499999999992</v>
      </c>
      <c r="E6" s="38">
        <v>100.03659</v>
      </c>
      <c r="F6" s="38">
        <v>614231.14720899996</v>
      </c>
      <c r="G6" s="38">
        <v>886923.95924600004</v>
      </c>
      <c r="H6" s="34" t="s">
        <v>50</v>
      </c>
      <c r="I6" s="34" t="s">
        <v>73</v>
      </c>
      <c r="J6" s="34" t="s">
        <v>73</v>
      </c>
      <c r="K6" s="34" t="s">
        <v>74</v>
      </c>
      <c r="L6" s="34" t="s">
        <v>59</v>
      </c>
      <c r="M6" s="34" t="s">
        <v>75</v>
      </c>
      <c r="N6" s="34" t="s">
        <v>76</v>
      </c>
      <c r="O6" s="34" t="s">
        <v>77</v>
      </c>
      <c r="P6" s="34" t="s">
        <v>78</v>
      </c>
      <c r="Q6" s="34" t="s">
        <v>78</v>
      </c>
      <c r="R6" s="34" t="s">
        <v>51</v>
      </c>
      <c r="S6" s="34" t="s">
        <v>79</v>
      </c>
      <c r="T6" s="42" t="str">
        <f t="shared" ref="T6:T8" si="0">HYPERLINK(CONCATENATE("http://maps.google.com/maps?q=",D6,",",E6))</f>
        <v>http://maps.google.com/maps?q=8.02245,100.03659</v>
      </c>
    </row>
    <row r="7" spans="1:20">
      <c r="A7" s="34" t="s">
        <v>87</v>
      </c>
      <c r="B7" s="36">
        <v>45920</v>
      </c>
      <c r="C7" s="37">
        <v>17.86</v>
      </c>
      <c r="D7" s="38">
        <v>8.0283700000000007</v>
      </c>
      <c r="E7" s="38">
        <v>100.03568</v>
      </c>
      <c r="F7" s="38">
        <v>614129.20349800005</v>
      </c>
      <c r="G7" s="38">
        <v>887578.27552400006</v>
      </c>
      <c r="H7" s="34" t="s">
        <v>50</v>
      </c>
      <c r="I7" s="34" t="s">
        <v>73</v>
      </c>
      <c r="J7" s="34" t="s">
        <v>73</v>
      </c>
      <c r="K7" s="34" t="s">
        <v>74</v>
      </c>
      <c r="L7" s="34" t="s">
        <v>59</v>
      </c>
      <c r="M7" s="34" t="s">
        <v>75</v>
      </c>
      <c r="N7" s="34" t="s">
        <v>76</v>
      </c>
      <c r="O7" s="34" t="s">
        <v>77</v>
      </c>
      <c r="P7" s="34" t="s">
        <v>78</v>
      </c>
      <c r="Q7" s="34" t="s">
        <v>78</v>
      </c>
      <c r="R7" s="34" t="s">
        <v>51</v>
      </c>
      <c r="S7" s="34" t="s">
        <v>79</v>
      </c>
      <c r="T7" s="42" t="str">
        <f t="shared" si="0"/>
        <v>http://maps.google.com/maps?q=8.02837,100.03568</v>
      </c>
    </row>
    <row r="8" spans="1:20">
      <c r="A8" s="34" t="s">
        <v>88</v>
      </c>
      <c r="B8" s="36">
        <v>45920</v>
      </c>
      <c r="C8" s="37">
        <v>12.46</v>
      </c>
      <c r="D8" s="38">
        <v>6.00535</v>
      </c>
      <c r="E8" s="38">
        <v>101.58056999999999</v>
      </c>
      <c r="F8" s="38">
        <v>785682.56186400005</v>
      </c>
      <c r="G8" s="38">
        <v>664469.39288900001</v>
      </c>
      <c r="H8" s="34" t="s">
        <v>50</v>
      </c>
      <c r="I8" s="34" t="s">
        <v>80</v>
      </c>
      <c r="J8" s="34" t="s">
        <v>81</v>
      </c>
      <c r="K8" s="34" t="s">
        <v>82</v>
      </c>
      <c r="L8" s="34" t="s">
        <v>59</v>
      </c>
      <c r="M8" s="34" t="s">
        <v>83</v>
      </c>
      <c r="N8" s="34" t="s">
        <v>84</v>
      </c>
      <c r="O8" s="34" t="s">
        <v>64</v>
      </c>
      <c r="P8" s="34" t="s">
        <v>85</v>
      </c>
      <c r="Q8" s="34" t="s">
        <v>85</v>
      </c>
      <c r="R8" s="34" t="s">
        <v>51</v>
      </c>
      <c r="S8" s="34" t="s">
        <v>65</v>
      </c>
      <c r="T8" s="42" t="str">
        <f t="shared" si="0"/>
        <v>http://maps.google.com/maps?q=6.00535,101.58057</v>
      </c>
    </row>
    <row r="9" spans="1:20">
      <c r="A9" s="22"/>
    </row>
    <row r="11" spans="1:20">
      <c r="A11" s="22"/>
    </row>
    <row r="12" spans="1:20">
      <c r="A12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T7"/>
  <sheetViews>
    <sheetView zoomScaleNormal="100" workbookViewId="0">
      <selection activeCell="H9" sqref="H9"/>
    </sheetView>
  </sheetViews>
  <sheetFormatPr defaultColWidth="12.81640625" defaultRowHeight="18.75" customHeight="1"/>
  <cols>
    <col min="1" max="1" width="10.7265625" style="13" bestFit="1" customWidth="1"/>
    <col min="2" max="2" width="9.26953125" style="14" bestFit="1" customWidth="1"/>
    <col min="3" max="3" width="5.453125" style="29" bestFit="1" customWidth="1"/>
    <col min="4" max="4" width="7.453125" style="29" bestFit="1" customWidth="1"/>
    <col min="5" max="5" width="8.453125" style="29" bestFit="1" customWidth="1"/>
    <col min="6" max="7" width="12.453125" style="29" bestFit="1" customWidth="1"/>
    <col min="8" max="8" width="9.81640625" style="14" bestFit="1" customWidth="1"/>
    <col min="9" max="9" width="8.7265625" style="14" bestFit="1" customWidth="1"/>
    <col min="10" max="10" width="8.1796875" style="14" bestFit="1" customWidth="1"/>
    <col min="11" max="11" width="6.1796875" style="14" bestFit="1" customWidth="1"/>
    <col min="12" max="12" width="5.7265625" style="14" bestFit="1" customWidth="1"/>
    <col min="13" max="13" width="21.453125" style="14" bestFit="1" customWidth="1"/>
    <col min="14" max="14" width="12.54296875" style="14" bestFit="1" customWidth="1"/>
    <col min="15" max="16384" width="12.81640625" style="13"/>
  </cols>
  <sheetData>
    <row r="1" spans="1:20" ht="30" customHeight="1">
      <c r="A1" s="40" t="s">
        <v>54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20" ht="15.75" customHeight="1">
      <c r="N2" s="15"/>
    </row>
    <row r="3" spans="1:20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20" customFormat="1" ht="20.5">
      <c r="A4" s="34" t="s">
        <v>49</v>
      </c>
      <c r="B4" s="14"/>
      <c r="C4" s="29"/>
      <c r="D4" s="29"/>
      <c r="E4" s="29"/>
      <c r="F4" s="29"/>
      <c r="G4" s="29"/>
      <c r="H4" s="14"/>
      <c r="I4" s="14"/>
      <c r="J4" s="14"/>
      <c r="K4" s="14"/>
      <c r="L4" s="14"/>
      <c r="M4" s="14"/>
      <c r="N4" s="14"/>
      <c r="O4" s="13"/>
      <c r="P4" s="13"/>
      <c r="Q4" s="13"/>
      <c r="R4" s="13"/>
      <c r="S4" s="13"/>
      <c r="T4" s="13"/>
    </row>
    <row r="5" spans="1:20" customFormat="1" ht="20.5">
      <c r="A5" s="31"/>
      <c r="B5" s="14"/>
      <c r="C5" s="29"/>
      <c r="D5" s="29"/>
      <c r="E5" s="29"/>
      <c r="F5" s="29"/>
      <c r="G5" s="29"/>
      <c r="H5" s="14"/>
      <c r="I5" s="14"/>
      <c r="J5" s="14"/>
      <c r="K5" s="14"/>
      <c r="L5" s="14"/>
      <c r="M5" s="14"/>
      <c r="N5" s="14"/>
      <c r="O5" s="13"/>
      <c r="P5" s="13"/>
      <c r="Q5" s="13"/>
      <c r="R5" s="13"/>
      <c r="S5" s="13"/>
      <c r="T5" s="13"/>
    </row>
    <row r="7" spans="1:20" ht="18.75" customHeight="1">
      <c r="A7" s="41" t="s">
        <v>44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8"/>
  <sheetViews>
    <sheetView zoomScaleNormal="100" workbookViewId="0">
      <selection activeCell="D12" sqref="D12"/>
    </sheetView>
  </sheetViews>
  <sheetFormatPr defaultColWidth="14.54296875" defaultRowHeight="14.5"/>
  <cols>
    <col min="1" max="1" width="11.81640625" style="16" customWidth="1"/>
    <col min="2" max="2" width="8.36328125" style="17" bestFit="1" customWidth="1"/>
    <col min="3" max="3" width="4.1796875" style="18" bestFit="1" customWidth="1"/>
    <col min="4" max="4" width="6.7265625" style="30" bestFit="1" customWidth="1"/>
    <col min="5" max="5" width="8.54296875" style="30" bestFit="1" customWidth="1"/>
    <col min="6" max="7" width="11.26953125" style="30" bestFit="1" customWidth="1"/>
    <col min="8" max="8" width="9.26953125" style="19" bestFit="1" customWidth="1"/>
    <col min="9" max="9" width="7.90625" style="19" bestFit="1" customWidth="1"/>
    <col min="10" max="10" width="6.81640625" style="19" bestFit="1" customWidth="1"/>
    <col min="11" max="11" width="5.7265625" style="19" bestFit="1" customWidth="1"/>
    <col min="12" max="12" width="5.36328125" style="19" bestFit="1" customWidth="1"/>
    <col min="13" max="13" width="11.54296875" style="18" bestFit="1" customWidth="1"/>
    <col min="14" max="16384" width="14.54296875" style="16"/>
  </cols>
  <sheetData>
    <row r="1" spans="1:13" ht="28.5" customHeight="1">
      <c r="A1" s="40" t="s">
        <v>53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18" customHeight="1">
      <c r="J2" s="16"/>
      <c r="K2" s="16"/>
      <c r="L2" s="16"/>
    </row>
    <row r="3" spans="1:13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s="22" customFormat="1" ht="18">
      <c r="A4" s="33" t="s">
        <v>52</v>
      </c>
      <c r="B4" s="36">
        <v>45920</v>
      </c>
      <c r="C4" s="37">
        <v>1.43</v>
      </c>
      <c r="D4" s="38">
        <v>6.8325500000000003</v>
      </c>
      <c r="E4" s="38">
        <v>100.88522</v>
      </c>
      <c r="F4" s="38">
        <v>708334.60590900003</v>
      </c>
      <c r="G4" s="38">
        <v>755645.78195099998</v>
      </c>
      <c r="H4" s="34" t="s">
        <v>50</v>
      </c>
      <c r="I4" s="34" t="s">
        <v>66</v>
      </c>
      <c r="J4" s="34" t="s">
        <v>67</v>
      </c>
      <c r="K4" s="34" t="s">
        <v>68</v>
      </c>
      <c r="L4" s="34" t="s">
        <v>59</v>
      </c>
      <c r="M4" s="34" t="s">
        <v>51</v>
      </c>
    </row>
    <row r="5" spans="1:13" s="22" customFormat="1" ht="18">
      <c r="A5" s="33" t="s">
        <v>71</v>
      </c>
      <c r="B5" s="36">
        <v>45920</v>
      </c>
      <c r="C5" s="37">
        <v>1.43</v>
      </c>
      <c r="D5" s="38">
        <v>6.9284999999999997</v>
      </c>
      <c r="E5" s="38">
        <v>100.51398</v>
      </c>
      <c r="F5" s="38">
        <v>667264.99679799995</v>
      </c>
      <c r="G5" s="38">
        <v>766111.42906999995</v>
      </c>
      <c r="H5" s="34" t="s">
        <v>50</v>
      </c>
      <c r="I5" s="34" t="s">
        <v>69</v>
      </c>
      <c r="J5" s="34" t="s">
        <v>70</v>
      </c>
      <c r="K5" s="34" t="s">
        <v>68</v>
      </c>
      <c r="L5" s="34" t="s">
        <v>59</v>
      </c>
      <c r="M5" s="34" t="s">
        <v>51</v>
      </c>
    </row>
    <row r="6" spans="1:13" ht="18">
      <c r="A6" s="35"/>
      <c r="B6"/>
      <c r="C6"/>
      <c r="D6"/>
      <c r="E6"/>
      <c r="F6"/>
      <c r="G6"/>
      <c r="H6"/>
      <c r="I6"/>
      <c r="J6"/>
      <c r="K6"/>
      <c r="L6"/>
      <c r="M6"/>
    </row>
    <row r="7" spans="1:13" ht="18">
      <c r="A7" s="12"/>
      <c r="M7" s="22"/>
    </row>
    <row r="8" spans="1:13" ht="18">
      <c r="A8" s="25" t="s">
        <v>44</v>
      </c>
    </row>
  </sheetData>
  <sortState xmlns:xlrd2="http://schemas.microsoft.com/office/spreadsheetml/2017/richdata2" ref="A3:M20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2025-09-20T11:12:09Z</dcterms:modified>
</cp:coreProperties>
</file>