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B99B45E8-10F1-43A3-A992-417C2CABBA25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5" i="4" l="1"/>
  <c r="T6" i="4"/>
  <c r="T4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<sst xmlns="http://schemas.openxmlformats.org/spreadsheetml/2006/main" count="326" uniqueCount="162">
  <si>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</si>
  <si>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</si>
  <si>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</si>
  <si>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</si>
  <si>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</si>
  <si>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</si>
  <si>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</si>
  <si>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</si>
  <si>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</si>
  <si>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</si>
  <si>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</si>
  <si>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</si>
  <si>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</si>
  <si>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</si>
  <si>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</si>
  <si>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</si>
  <si>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</si>
  <si>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</si>
  <si>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</si>
  <si>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</si>
  <si>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</si>
  <si>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</si>
  <si>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</si>
  <si>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</si>
  <si>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</si>
  <si>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</si>
  <si>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</si>
  <si>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</si>
  <si>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</si>
  <si>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</si>
  <si>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</si>
  <si>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</si>
  <si>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</si>
  <si>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</si>
  <si>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</si>
  <si>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</si>
  <si>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</si>
  <si>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</si>
  <si>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</si>
  <si>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</si>
  <si>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</si>
  <si>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</si>
  <si>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</si>
  <si>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</si>
  <si>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</si>
  <si>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</si>
  <si>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</si>
  <si>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</si>
  <si>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</si>
  <si>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D_29377</t>
  </si>
  <si>
    <t>nominal</t>
  </si>
  <si>
    <t>สระบุรี</t>
  </si>
  <si>
    <t>ภาคกลางและตะวันออก</t>
  </si>
  <si>
    <t>ทับกวาง</t>
  </si>
  <si>
    <t>แก่งคอย</t>
  </si>
  <si>
    <t>มาบตาพุด</t>
  </si>
  <si>
    <t>เมืองระยอง</t>
  </si>
  <si>
    <t>ระยอง</t>
  </si>
  <si>
    <t>ไชยา</t>
  </si>
  <si>
    <t>สุราษฎร์ธานี</t>
  </si>
  <si>
    <t>ภาคใต้</t>
  </si>
  <si>
    <t>ข้อมูล Hotspot ในพื้นที่ป่าสงวนแห่งชาติ ประจำวันที่ 18 มิถุนายน 2568</t>
  </si>
  <si>
    <t>R_30990</t>
  </si>
  <si>
    <t>ข้อมูล Hotspot ในพื้นที่ป่าอนุรักษ์ ประจำวันที่ 18 มิถุนายน 2568</t>
  </si>
  <si>
    <t>A_44196</t>
  </si>
  <si>
    <t>ข้อมูล Hotspot นอกพื้นที่ป่าฯ ประจำวันที่ 18 มิถุนายน 2568</t>
  </si>
  <si>
    <t>ป่าเลา</t>
  </si>
  <si>
    <t>เมืองเพชรบูรณ์</t>
  </si>
  <si>
    <t>เพชรบูรณ์</t>
  </si>
  <si>
    <t>ภาคเหนือ</t>
  </si>
  <si>
    <t>ทุ่งแสลงหลวง</t>
  </si>
  <si>
    <t>อุทยานแห่งชาติ</t>
  </si>
  <si>
    <t xml:space="preserve"> </t>
  </si>
  <si>
    <t>สำนักบริหารพื้นที่อนุรักษ์ที่ 11 (พิษณุโลก)</t>
  </si>
  <si>
    <t>ป่าคงสภาพ</t>
  </si>
  <si>
    <t>บ้านมุง</t>
  </si>
  <si>
    <t>เนินมะปราง</t>
  </si>
  <si>
    <t>พิษณุโลก</t>
  </si>
  <si>
    <t>D_29378</t>
  </si>
  <si>
    <t>D_29379</t>
  </si>
  <si>
    <t>ตาดกลอย</t>
  </si>
  <si>
    <t>หล่มเก่า</t>
  </si>
  <si>
    <t>ป่าน้ำหนาว</t>
  </si>
  <si>
    <t>สมเด็จเจริญ</t>
  </si>
  <si>
    <t>หนองปรือ</t>
  </si>
  <si>
    <t>กาญจนบุรี</t>
  </si>
  <si>
    <t>ป่าเขาพระฤาษี และป่าเขาบ่อแร่ แปลงที่สอง</t>
  </si>
  <si>
    <t>ลานกระบือ</t>
  </si>
  <si>
    <t>กำแพงเพชร</t>
  </si>
  <si>
    <t>ป่าหนองหลวง</t>
  </si>
  <si>
    <t>บ่อโพธิ์</t>
  </si>
  <si>
    <t>นครไทย</t>
  </si>
  <si>
    <t>ป่าเนินเพิ่ม</t>
  </si>
  <si>
    <t>ป่าทับกวาง และป่ามวกเหล็ก แปลงที่ 1</t>
  </si>
  <si>
    <t>R_30991</t>
  </si>
  <si>
    <t>R_30992</t>
  </si>
  <si>
    <t>R_30993</t>
  </si>
  <si>
    <t>R_30994</t>
  </si>
  <si>
    <t>R_30995</t>
  </si>
  <si>
    <t>ลำนางแก้ว</t>
  </si>
  <si>
    <t>ปักธงชัย</t>
  </si>
  <si>
    <t>นครราชสีมา</t>
  </si>
  <si>
    <t>ภาคตะวันออกเฉียงเหนือ</t>
  </si>
  <si>
    <t>ตาคลี</t>
  </si>
  <si>
    <t>นครสวรรค์</t>
  </si>
  <si>
    <t>วังข่อย</t>
  </si>
  <si>
    <t>ไพศาลี</t>
  </si>
  <si>
    <t>หนองกรด</t>
  </si>
  <si>
    <t>บรรพตพิสัย</t>
  </si>
  <si>
    <t>ไผ่ล้อม</t>
  </si>
  <si>
    <t>ภาชี</t>
  </si>
  <si>
    <t>พระนครศรีอยุธยา</t>
  </si>
  <si>
    <t>ท้ายน้ำ</t>
  </si>
  <si>
    <t>โพทะเล</t>
  </si>
  <si>
    <t>พิจิตร</t>
  </si>
  <si>
    <t>ห้วยเฮี้ย</t>
  </si>
  <si>
    <t>หนองกระทุ่ม</t>
  </si>
  <si>
    <t>ปากท่อ</t>
  </si>
  <si>
    <t>ราชบุรี</t>
  </si>
  <si>
    <t>วังสมบูรณ์</t>
  </si>
  <si>
    <t>สระแก้ว</t>
  </si>
  <si>
    <t>โคกสว่าง</t>
  </si>
  <si>
    <t>เมืองสระบุรี</t>
  </si>
  <si>
    <t>ขุนโขลน</t>
  </si>
  <si>
    <t>พระพุทธบาท</t>
  </si>
  <si>
    <t>พุกร่าง</t>
  </si>
  <si>
    <t>ศรีประจันต์</t>
  </si>
  <si>
    <t>สุพรรณบุรี</t>
  </si>
  <si>
    <t>องค์พระ</t>
  </si>
  <si>
    <t>ด่านช้าง</t>
  </si>
  <si>
    <t>คลองไทร</t>
  </si>
  <si>
    <t>ท่าฉาง</t>
  </si>
  <si>
    <t>โมถ่าย</t>
  </si>
  <si>
    <t>ราษฎรพัฒนา</t>
  </si>
  <si>
    <t>สามโก้</t>
  </si>
  <si>
    <t>อ่างทอง</t>
  </si>
  <si>
    <t>สะแกกรัง</t>
  </si>
  <si>
    <t>เมืองอุทัยธานี</t>
  </si>
  <si>
    <t>อุทัยธานี</t>
  </si>
  <si>
    <t>หนองสระ</t>
  </si>
  <si>
    <t>ทัพทัน</t>
  </si>
  <si>
    <t>A_44197</t>
  </si>
  <si>
    <t>A_44198</t>
  </si>
  <si>
    <t>A_44199</t>
  </si>
  <si>
    <t>A_44200</t>
  </si>
  <si>
    <t>A_44201</t>
  </si>
  <si>
    <t>A_44202</t>
  </si>
  <si>
    <t>A_44203</t>
  </si>
  <si>
    <t>A_44204</t>
  </si>
  <si>
    <t>A_44205</t>
  </si>
  <si>
    <t>A_44206</t>
  </si>
  <si>
    <t>A_44207</t>
  </si>
  <si>
    <t>A_44208</t>
  </si>
  <si>
    <t>A_44209</t>
  </si>
  <si>
    <t>A_44210</t>
  </si>
  <si>
    <t>A_44211</t>
  </si>
  <si>
    <t>A_44212</t>
  </si>
  <si>
    <t>A_44213</t>
  </si>
  <si>
    <t>A_44214</t>
  </si>
  <si>
    <t>A_44215</t>
  </si>
  <si>
    <t>A_44216</t>
  </si>
  <si>
    <t>A_44217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</si>
</sst>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3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5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36" fillId="0" borderId="11" xfId="0" applyFont="1" applyBorder="1" applyAlignment="1">
      <alignment horizontal="center" vertical="center"/>
    </xf>
    <xf numFmtId="165" fontId="36" fillId="0" borderId="11" xfId="0" applyNumberFormat="1" applyFont="1" applyBorder="1" applyAlignment="1">
      <alignment horizontal="center" vertical="center"/>
    </xf>
    <xf numFmtId="2" fontId="36" fillId="0" borderId="11" xfId="0" applyNumberFormat="1" applyFont="1" applyBorder="1" applyAlignment="1">
      <alignment horizontal="center" vertical="center"/>
    </xf>
    <xf numFmtId="166" fontId="36" fillId="0" borderId="11" xfId="0" applyNumberFormat="1" applyFont="1" applyBorder="1" applyAlignment="1">
      <alignment horizontal="center" vertical="center"/>
    </xf>
    <xf numFmtId="1" fontId="36" fillId="0" borderId="1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7" fontId="27" fillId="0" borderId="0" xfId="0" applyNumberFormat="1" applyFont="1"/>
    <xf numFmtId="0" fontId="27" fillId="0" borderId="1" xfId="0" applyFont="1" applyBorder="1" applyAlignment="1">
      <alignment horizontal="center"/>
    </xf>
    <xf numFmtId="167" fontId="27" fillId="0" borderId="0" xfId="0" applyNumberFormat="1" applyFont="1" applyAlignment="1">
      <alignment horizontal="center"/>
    </xf>
    <xf numFmtId="166" fontId="27" fillId="0" borderId="0" xfId="0" applyNumberFormat="1" applyFont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2" fillId="0" borderId="1" xfId="46" applyFont="1" applyFill="1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6" t="s">
        <v>34</v>
      </c>
      <c r="B1" s="46"/>
      <c r="C1" s="46"/>
      <c r="D1" s="46"/>
      <c r="E1" s="46"/>
      <c r="F1" s="46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10"/>
  <sheetViews>
    <sheetView tabSelected="1" topLeftCell="D1" zoomScaleNormal="100" workbookViewId="0">
      <selection activeCell="P20" sqref="P20"/>
    </sheetView>
  </sheetViews>
  <sheetFormatPr defaultColWidth="14.7109375" defaultRowHeight="18.75"/>
  <cols>
    <col min="1" max="1" width="14.7109375" style="31" customWidth="1"/>
    <col min="2" max="2" width="8.85546875" style="23" bestFit="1" customWidth="1"/>
    <col min="3" max="3" width="5.42578125" style="24" bestFit="1" customWidth="1"/>
    <col min="4" max="4" width="8.42578125" style="28" bestFit="1" customWidth="1"/>
    <col min="5" max="5" width="9.42578125" style="28" bestFit="1" customWidth="1"/>
    <col min="6" max="6" width="12.42578125" style="28" bestFit="1" customWidth="1"/>
    <col min="7" max="7" width="13.5703125" style="28" bestFit="1" customWidth="1"/>
    <col min="8" max="8" width="9.85546875" style="23" bestFit="1" customWidth="1"/>
    <col min="9" max="9" width="6.140625" style="23" bestFit="1" customWidth="1"/>
    <col min="10" max="10" width="11.5703125" style="23" bestFit="1" customWidth="1"/>
    <col min="11" max="11" width="8" style="23" bestFit="1" customWidth="1"/>
    <col min="12" max="12" width="7.85546875" style="23" bestFit="1" customWidth="1"/>
    <col min="13" max="13" width="10.7109375" style="23" bestFit="1" customWidth="1"/>
    <col min="14" max="14" width="14.140625" style="23" bestFit="1" customWidth="1"/>
    <col min="15" max="15" width="15" style="23" bestFit="1" customWidth="1"/>
    <col min="16" max="17" width="31" style="22" bestFit="1" customWidth="1"/>
    <col min="18" max="18" width="12.5703125" style="22" bestFit="1" customWidth="1"/>
    <col min="19" max="19" width="14.42578125" style="22" bestFit="1" customWidth="1"/>
    <col min="20" max="20" width="46.5703125" style="22" bestFit="1" customWidth="1"/>
    <col min="21" max="16384" width="14.7109375" style="22"/>
  </cols>
  <sheetData>
    <row r="1" spans="1:21" ht="28.5" customHeight="1">
      <c r="A1" s="47" t="s">
        <v>63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spans="1:21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1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1" customFormat="1">
      <c r="A4" s="40" t="s">
        <v>49</v>
      </c>
      <c r="B4" s="43">
        <v>45826</v>
      </c>
      <c r="C4" s="44">
        <v>13.5</v>
      </c>
      <c r="D4" s="45">
        <v>16.50055</v>
      </c>
      <c r="E4" s="45">
        <v>100.82957</v>
      </c>
      <c r="F4" s="45">
        <v>695281.83236400003</v>
      </c>
      <c r="G4" s="45">
        <v>1825190.4948700001</v>
      </c>
      <c r="H4" s="40" t="s">
        <v>48</v>
      </c>
      <c r="I4" s="40" t="s">
        <v>66</v>
      </c>
      <c r="J4" s="40" t="s">
        <v>67</v>
      </c>
      <c r="K4" s="40" t="s">
        <v>68</v>
      </c>
      <c r="L4" s="40" t="s">
        <v>69</v>
      </c>
      <c r="M4" s="40" t="s">
        <v>70</v>
      </c>
      <c r="N4" s="40" t="s">
        <v>71</v>
      </c>
      <c r="O4" s="40" t="s">
        <v>72</v>
      </c>
      <c r="P4" s="40" t="s">
        <v>73</v>
      </c>
      <c r="Q4" s="40" t="s">
        <v>73</v>
      </c>
      <c r="R4" s="40" t="s">
        <v>50</v>
      </c>
      <c r="S4" s="40" t="s">
        <v>74</v>
      </c>
      <c r="T4" s="49" t="str">
        <f>HYPERLINK(CONCATENATE("http://maps.google.com/maps?q=",D4,",",E4))</f>
        <v>http://maps.google.com/maps?q=16.50055,100.82957</v>
      </c>
      <c r="U4" s="22"/>
    </row>
    <row r="5" spans="1:21" customFormat="1">
      <c r="A5" s="40" t="s">
        <v>78</v>
      </c>
      <c r="B5" s="43">
        <v>45826</v>
      </c>
      <c r="C5" s="44">
        <v>13.5</v>
      </c>
      <c r="D5" s="45">
        <v>16.503740000000001</v>
      </c>
      <c r="E5" s="45">
        <v>100.82415</v>
      </c>
      <c r="F5" s="45">
        <v>694699.96171800001</v>
      </c>
      <c r="G5" s="45">
        <v>1825538.2802899999</v>
      </c>
      <c r="H5" s="40" t="s">
        <v>48</v>
      </c>
      <c r="I5" s="40" t="s">
        <v>75</v>
      </c>
      <c r="J5" s="40" t="s">
        <v>76</v>
      </c>
      <c r="K5" s="40" t="s">
        <v>77</v>
      </c>
      <c r="L5" s="40" t="s">
        <v>69</v>
      </c>
      <c r="M5" s="40" t="s">
        <v>70</v>
      </c>
      <c r="N5" s="40" t="s">
        <v>71</v>
      </c>
      <c r="O5" s="40" t="s">
        <v>72</v>
      </c>
      <c r="P5" s="40" t="s">
        <v>73</v>
      </c>
      <c r="Q5" s="40" t="s">
        <v>73</v>
      </c>
      <c r="R5" s="40" t="s">
        <v>50</v>
      </c>
      <c r="S5" s="40" t="s">
        <v>74</v>
      </c>
      <c r="T5" s="49" t="str">
        <f t="shared" ref="T5:T6" si="0">HYPERLINK(CONCATENATE("http://maps.google.com/maps?q=",D5,",",E5))</f>
        <v>http://maps.google.com/maps?q=16.50374,100.82415</v>
      </c>
      <c r="U5" s="22"/>
    </row>
    <row r="6" spans="1:21" customFormat="1">
      <c r="A6" s="40" t="s">
        <v>79</v>
      </c>
      <c r="B6" s="43">
        <v>45826</v>
      </c>
      <c r="C6" s="44">
        <v>13.5</v>
      </c>
      <c r="D6" s="45">
        <v>16.5044</v>
      </c>
      <c r="E6" s="45">
        <v>100.82908</v>
      </c>
      <c r="F6" s="45">
        <v>695225.65152800002</v>
      </c>
      <c r="G6" s="45">
        <v>1825616.0892700001</v>
      </c>
      <c r="H6" s="40" t="s">
        <v>48</v>
      </c>
      <c r="I6" s="40" t="s">
        <v>75</v>
      </c>
      <c r="J6" s="40" t="s">
        <v>76</v>
      </c>
      <c r="K6" s="40" t="s">
        <v>77</v>
      </c>
      <c r="L6" s="40" t="s">
        <v>69</v>
      </c>
      <c r="M6" s="40" t="s">
        <v>70</v>
      </c>
      <c r="N6" s="40" t="s">
        <v>71</v>
      </c>
      <c r="O6" s="40" t="s">
        <v>72</v>
      </c>
      <c r="P6" s="40" t="s">
        <v>73</v>
      </c>
      <c r="Q6" s="40" t="s">
        <v>73</v>
      </c>
      <c r="R6" s="40" t="s">
        <v>50</v>
      </c>
      <c r="S6" s="40" t="s">
        <v>74</v>
      </c>
      <c r="T6" s="49" t="str">
        <f t="shared" si="0"/>
        <v>http://maps.google.com/maps?q=16.5044,100.82908</v>
      </c>
      <c r="U6" s="22"/>
    </row>
    <row r="7" spans="1:21" customFormat="1">
      <c r="A7" s="31"/>
      <c r="B7" s="23"/>
      <c r="C7" s="24"/>
      <c r="D7" s="28"/>
      <c r="E7" s="28"/>
      <c r="F7" s="28"/>
      <c r="G7" s="28"/>
      <c r="H7" s="23"/>
      <c r="I7" s="23"/>
      <c r="J7" s="23"/>
      <c r="K7" s="23"/>
      <c r="L7" s="23"/>
      <c r="M7" s="23"/>
      <c r="N7" s="23"/>
      <c r="O7" s="23"/>
      <c r="P7" s="22"/>
      <c r="Q7" s="22"/>
      <c r="R7" s="22"/>
      <c r="S7" s="22"/>
      <c r="T7" s="22"/>
    </row>
    <row r="9" spans="1:21">
      <c r="A9" s="22"/>
    </row>
    <row r="10" spans="1:21">
      <c r="A10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13"/>
  <sheetViews>
    <sheetView zoomScaleNormal="100" workbookViewId="0">
      <selection activeCell="H26" sqref="H26"/>
    </sheetView>
  </sheetViews>
  <sheetFormatPr defaultColWidth="12.85546875" defaultRowHeight="18.75" customHeight="1"/>
  <cols>
    <col min="1" max="1" width="14.7109375" style="13" customWidth="1"/>
    <col min="2" max="2" width="8.85546875" style="14" bestFit="1" customWidth="1"/>
    <col min="3" max="3" width="5.42578125" style="29" bestFit="1" customWidth="1"/>
    <col min="4" max="4" width="8.42578125" style="29" bestFit="1" customWidth="1"/>
    <col min="5" max="5" width="9.42578125" style="29" bestFit="1" customWidth="1"/>
    <col min="6" max="6" width="12.42578125" style="29" bestFit="1" customWidth="1"/>
    <col min="7" max="7" width="13.5703125" style="29" bestFit="1" customWidth="1"/>
    <col min="8" max="8" width="9.85546875" style="14" bestFit="1" customWidth="1"/>
    <col min="9" max="9" width="9.5703125" style="14" bestFit="1" customWidth="1"/>
    <col min="10" max="10" width="9" style="14" bestFit="1" customWidth="1"/>
    <col min="11" max="11" width="9.42578125" style="14" bestFit="1" customWidth="1"/>
    <col min="12" max="12" width="18" style="14" bestFit="1" customWidth="1"/>
    <col min="13" max="13" width="32.7109375" style="14" bestFit="1" customWidth="1"/>
    <col min="14" max="14" width="12.5703125" style="14" bestFit="1" customWidth="1"/>
    <col min="15" max="16384" width="12.85546875" style="13"/>
  </cols>
  <sheetData>
    <row r="1" spans="1:15" ht="30" customHeight="1">
      <c r="A1" s="47" t="s">
        <v>61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5" ht="15.75" customHeight="1">
      <c r="N2" s="15"/>
    </row>
    <row r="3" spans="1:15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5" customFormat="1">
      <c r="A4" s="40" t="s">
        <v>62</v>
      </c>
      <c r="B4" s="43">
        <v>45826</v>
      </c>
      <c r="C4" s="44">
        <v>13.5</v>
      </c>
      <c r="D4" s="45">
        <v>17.009070000000001</v>
      </c>
      <c r="E4" s="45">
        <v>101.4967</v>
      </c>
      <c r="F4" s="45">
        <v>765814.24614599999</v>
      </c>
      <c r="G4" s="45">
        <v>1882253.32525</v>
      </c>
      <c r="H4" s="40" t="s">
        <v>48</v>
      </c>
      <c r="I4" s="40" t="s">
        <v>80</v>
      </c>
      <c r="J4" s="40" t="s">
        <v>81</v>
      </c>
      <c r="K4" s="40" t="s">
        <v>68</v>
      </c>
      <c r="L4" s="40" t="s">
        <v>69</v>
      </c>
      <c r="M4" s="40" t="s">
        <v>82</v>
      </c>
      <c r="N4" s="40" t="s">
        <v>50</v>
      </c>
      <c r="O4" s="22"/>
    </row>
    <row r="5" spans="1:15" customFormat="1">
      <c r="A5" s="40" t="s">
        <v>94</v>
      </c>
      <c r="B5" s="43">
        <v>45826</v>
      </c>
      <c r="C5" s="44">
        <v>13.5</v>
      </c>
      <c r="D5" s="45">
        <v>14.81283</v>
      </c>
      <c r="E5" s="45">
        <v>99.296440000000004</v>
      </c>
      <c r="F5" s="45">
        <v>531897.190909</v>
      </c>
      <c r="G5" s="45">
        <v>1637645.42664</v>
      </c>
      <c r="H5" s="40" t="s">
        <v>48</v>
      </c>
      <c r="I5" s="40" t="s">
        <v>83</v>
      </c>
      <c r="J5" s="40" t="s">
        <v>84</v>
      </c>
      <c r="K5" s="40" t="s">
        <v>85</v>
      </c>
      <c r="L5" s="40" t="s">
        <v>52</v>
      </c>
      <c r="M5" s="40" t="s">
        <v>86</v>
      </c>
      <c r="N5" s="40" t="s">
        <v>50</v>
      </c>
      <c r="O5" s="22"/>
    </row>
    <row r="6" spans="1:15" customFormat="1">
      <c r="A6" s="40" t="s">
        <v>95</v>
      </c>
      <c r="B6" s="43">
        <v>45826</v>
      </c>
      <c r="C6" s="44">
        <v>13.5</v>
      </c>
      <c r="D6" s="45">
        <v>16.628309999999999</v>
      </c>
      <c r="E6" s="45">
        <v>99.852930000000001</v>
      </c>
      <c r="F6" s="45">
        <v>590968.51698399999</v>
      </c>
      <c r="G6" s="45">
        <v>1838631.3479899999</v>
      </c>
      <c r="H6" s="40" t="s">
        <v>48</v>
      </c>
      <c r="I6" s="40" t="s">
        <v>87</v>
      </c>
      <c r="J6" s="40" t="s">
        <v>87</v>
      </c>
      <c r="K6" s="40" t="s">
        <v>88</v>
      </c>
      <c r="L6" s="40" t="s">
        <v>69</v>
      </c>
      <c r="M6" s="40" t="s">
        <v>89</v>
      </c>
      <c r="N6" s="40" t="s">
        <v>50</v>
      </c>
      <c r="O6" s="22"/>
    </row>
    <row r="7" spans="1:15" customFormat="1">
      <c r="A7" s="40" t="s">
        <v>96</v>
      </c>
      <c r="B7" s="43">
        <v>45826</v>
      </c>
      <c r="C7" s="44">
        <v>13.5</v>
      </c>
      <c r="D7" s="45">
        <v>17.082190000000001</v>
      </c>
      <c r="E7" s="45">
        <v>101.04513</v>
      </c>
      <c r="F7" s="45">
        <v>717633.64648200001</v>
      </c>
      <c r="G7" s="45">
        <v>1889788.62598</v>
      </c>
      <c r="H7" s="40" t="s">
        <v>48</v>
      </c>
      <c r="I7" s="40" t="s">
        <v>90</v>
      </c>
      <c r="J7" s="40" t="s">
        <v>91</v>
      </c>
      <c r="K7" s="40" t="s">
        <v>77</v>
      </c>
      <c r="L7" s="40" t="s">
        <v>69</v>
      </c>
      <c r="M7" s="40" t="s">
        <v>92</v>
      </c>
      <c r="N7" s="40" t="s">
        <v>50</v>
      </c>
      <c r="O7" s="22"/>
    </row>
    <row r="8" spans="1:15" customFormat="1">
      <c r="A8" s="40" t="s">
        <v>97</v>
      </c>
      <c r="B8" s="43">
        <v>45826</v>
      </c>
      <c r="C8" s="44">
        <v>13.5</v>
      </c>
      <c r="D8" s="45">
        <v>17.08616</v>
      </c>
      <c r="E8" s="45">
        <v>101.04486</v>
      </c>
      <c r="F8" s="45">
        <v>717600.29494199995</v>
      </c>
      <c r="G8" s="45">
        <v>1890227.7424300001</v>
      </c>
      <c r="H8" s="40" t="s">
        <v>48</v>
      </c>
      <c r="I8" s="40" t="s">
        <v>90</v>
      </c>
      <c r="J8" s="40" t="s">
        <v>91</v>
      </c>
      <c r="K8" s="40" t="s">
        <v>77</v>
      </c>
      <c r="L8" s="40" t="s">
        <v>69</v>
      </c>
      <c r="M8" s="40" t="s">
        <v>92</v>
      </c>
      <c r="N8" s="40" t="s">
        <v>50</v>
      </c>
      <c r="O8" s="22"/>
    </row>
    <row r="9" spans="1:15" customFormat="1">
      <c r="A9" s="40" t="s">
        <v>98</v>
      </c>
      <c r="B9" s="43">
        <v>45826</v>
      </c>
      <c r="C9" s="44">
        <v>13.5</v>
      </c>
      <c r="D9" s="45">
        <v>14.63184</v>
      </c>
      <c r="E9" s="45">
        <v>101.07629</v>
      </c>
      <c r="F9" s="45">
        <v>723637.00414900004</v>
      </c>
      <c r="G9" s="45">
        <v>1618630.4295099999</v>
      </c>
      <c r="H9" s="40" t="s">
        <v>48</v>
      </c>
      <c r="I9" s="40" t="s">
        <v>53</v>
      </c>
      <c r="J9" s="40" t="s">
        <v>54</v>
      </c>
      <c r="K9" s="40" t="s">
        <v>51</v>
      </c>
      <c r="L9" s="40" t="s">
        <v>52</v>
      </c>
      <c r="M9" s="40" t="s">
        <v>93</v>
      </c>
      <c r="N9" s="40" t="s">
        <v>50</v>
      </c>
      <c r="O9" s="22"/>
    </row>
    <row r="11" spans="1:15" ht="18.75" customHeight="1">
      <c r="A11" s="31"/>
      <c r="B11" s="41"/>
      <c r="C11" s="31"/>
      <c r="D11" s="42"/>
      <c r="E11" s="42"/>
      <c r="F11" s="42"/>
      <c r="G11" s="42"/>
      <c r="H11" s="31"/>
      <c r="I11" s="31"/>
      <c r="J11" s="31"/>
      <c r="K11" s="31"/>
      <c r="L11" s="31"/>
      <c r="M11" s="31"/>
      <c r="N11" s="31"/>
    </row>
    <row r="13" spans="1:15" ht="18.75" customHeight="1">
      <c r="A13" s="48" t="s">
        <v>44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</row>
  </sheetData>
  <mergeCells count="2">
    <mergeCell ref="A1:N1"/>
    <mergeCell ref="A13:N13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S29"/>
  <sheetViews>
    <sheetView topLeftCell="A7" zoomScaleNormal="100" workbookViewId="0">
      <selection activeCell="P26" sqref="P26"/>
    </sheetView>
  </sheetViews>
  <sheetFormatPr defaultColWidth="14.5703125" defaultRowHeight="15"/>
  <cols>
    <col min="1" max="1" width="14.42578125" style="16" customWidth="1"/>
    <col min="2" max="2" width="8.85546875" style="17" bestFit="1" customWidth="1"/>
    <col min="3" max="3" width="5.42578125" style="18" bestFit="1" customWidth="1"/>
    <col min="4" max="4" width="8.42578125" style="30" bestFit="1" customWidth="1"/>
    <col min="5" max="5" width="9.42578125" style="30" bestFit="1" customWidth="1"/>
    <col min="6" max="6" width="12.42578125" style="30" bestFit="1" customWidth="1"/>
    <col min="7" max="7" width="13.5703125" style="30" bestFit="1" customWidth="1"/>
    <col min="8" max="8" width="9.85546875" style="19" bestFit="1" customWidth="1"/>
    <col min="9" max="9" width="10.42578125" style="19" bestFit="1" customWidth="1"/>
    <col min="10" max="10" width="10.5703125" style="19" bestFit="1" customWidth="1"/>
    <col min="11" max="11" width="13.7109375" style="19" bestFit="1" customWidth="1"/>
    <col min="12" max="12" width="18.5703125" style="19" bestFit="1" customWidth="1"/>
    <col min="13" max="13" width="12.5703125" style="18" bestFit="1" customWidth="1"/>
    <col min="14" max="16384" width="14.5703125" style="16"/>
  </cols>
  <sheetData>
    <row r="1" spans="1:13" ht="28.5" customHeight="1">
      <c r="A1" s="47" t="s">
        <v>65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8" customHeight="1">
      <c r="A2" s="32"/>
      <c r="B2" s="33"/>
      <c r="C2" s="34"/>
      <c r="D2" s="35"/>
      <c r="E2" s="35"/>
      <c r="F2" s="35"/>
      <c r="G2" s="35"/>
      <c r="H2" s="36"/>
      <c r="I2" s="36"/>
      <c r="J2" s="32"/>
      <c r="K2" s="32"/>
      <c r="L2" s="32"/>
      <c r="M2" s="34"/>
    </row>
    <row r="3" spans="1:13" s="12" customFormat="1" ht="22.5" customHeight="1">
      <c r="A3" s="11" t="s">
        <v>45</v>
      </c>
      <c r="B3" s="37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3" customFormat="1" ht="18.75">
      <c r="A4" s="38" t="s">
        <v>64</v>
      </c>
      <c r="B4" s="43">
        <v>45826</v>
      </c>
      <c r="C4" s="44">
        <v>13.5</v>
      </c>
      <c r="D4" s="45">
        <v>14.59994</v>
      </c>
      <c r="E4" s="45">
        <v>101.92136000000001</v>
      </c>
      <c r="F4" s="45">
        <v>814764.19122899999</v>
      </c>
      <c r="G4" s="45">
        <v>1616102.3519600001</v>
      </c>
      <c r="H4" s="40" t="s">
        <v>48</v>
      </c>
      <c r="I4" s="40" t="s">
        <v>99</v>
      </c>
      <c r="J4" s="40" t="s">
        <v>100</v>
      </c>
      <c r="K4" s="40" t="s">
        <v>101</v>
      </c>
      <c r="L4" s="40" t="s">
        <v>102</v>
      </c>
      <c r="M4" s="40" t="s">
        <v>50</v>
      </c>
    </row>
    <row r="5" spans="1:13" customFormat="1" ht="18.75">
      <c r="A5" s="38" t="s">
        <v>141</v>
      </c>
      <c r="B5" s="43">
        <v>45826</v>
      </c>
      <c r="C5" s="44">
        <v>13.5</v>
      </c>
      <c r="D5" s="45">
        <v>15.28898</v>
      </c>
      <c r="E5" s="45">
        <v>100.35675000000001</v>
      </c>
      <c r="F5" s="45">
        <v>645674.82247500005</v>
      </c>
      <c r="G5" s="45">
        <v>1690743.7334700001</v>
      </c>
      <c r="H5" s="40" t="s">
        <v>48</v>
      </c>
      <c r="I5" s="40" t="s">
        <v>103</v>
      </c>
      <c r="J5" s="40" t="s">
        <v>103</v>
      </c>
      <c r="K5" s="40" t="s">
        <v>104</v>
      </c>
      <c r="L5" s="40" t="s">
        <v>69</v>
      </c>
      <c r="M5" s="40" t="s">
        <v>50</v>
      </c>
    </row>
    <row r="6" spans="1:13" customFormat="1" ht="18.75">
      <c r="A6" s="38" t="s">
        <v>142</v>
      </c>
      <c r="B6" s="43">
        <v>45826</v>
      </c>
      <c r="C6" s="44">
        <v>13.5</v>
      </c>
      <c r="D6" s="45">
        <v>15.290480000000001</v>
      </c>
      <c r="E6" s="45">
        <v>100.35553</v>
      </c>
      <c r="F6" s="45">
        <v>645542.77383900003</v>
      </c>
      <c r="G6" s="45">
        <v>1690908.86678</v>
      </c>
      <c r="H6" s="40" t="s">
        <v>48</v>
      </c>
      <c r="I6" s="40" t="s">
        <v>103</v>
      </c>
      <c r="J6" s="40" t="s">
        <v>103</v>
      </c>
      <c r="K6" s="40" t="s">
        <v>104</v>
      </c>
      <c r="L6" s="40" t="s">
        <v>69</v>
      </c>
      <c r="M6" s="40" t="s">
        <v>50</v>
      </c>
    </row>
    <row r="7" spans="1:13" customFormat="1" ht="18.75">
      <c r="A7" s="38" t="s">
        <v>143</v>
      </c>
      <c r="B7" s="43">
        <v>45826</v>
      </c>
      <c r="C7" s="44">
        <v>13.5</v>
      </c>
      <c r="D7" s="45">
        <v>15.56718</v>
      </c>
      <c r="E7" s="45">
        <v>100.77627</v>
      </c>
      <c r="F7" s="45">
        <v>690475.92597400001</v>
      </c>
      <c r="G7" s="45">
        <v>1721852.7479600001</v>
      </c>
      <c r="H7" s="40" t="s">
        <v>48</v>
      </c>
      <c r="I7" s="40" t="s">
        <v>105</v>
      </c>
      <c r="J7" s="40" t="s">
        <v>106</v>
      </c>
      <c r="K7" s="40" t="s">
        <v>104</v>
      </c>
      <c r="L7" s="40" t="s">
        <v>69</v>
      </c>
      <c r="M7" s="40" t="s">
        <v>50</v>
      </c>
    </row>
    <row r="8" spans="1:13" customFormat="1" ht="18.75">
      <c r="A8" s="38" t="s">
        <v>144</v>
      </c>
      <c r="B8" s="43">
        <v>45826</v>
      </c>
      <c r="C8" s="44">
        <v>13.5</v>
      </c>
      <c r="D8" s="45">
        <v>15.98028</v>
      </c>
      <c r="E8" s="45">
        <v>100.05526999999999</v>
      </c>
      <c r="F8" s="45">
        <v>612921.51630400005</v>
      </c>
      <c r="G8" s="45">
        <v>1767040.3735400001</v>
      </c>
      <c r="H8" s="40" t="s">
        <v>48</v>
      </c>
      <c r="I8" s="40" t="s">
        <v>107</v>
      </c>
      <c r="J8" s="40" t="s">
        <v>108</v>
      </c>
      <c r="K8" s="40" t="s">
        <v>104</v>
      </c>
      <c r="L8" s="40" t="s">
        <v>69</v>
      </c>
      <c r="M8" s="40" t="s">
        <v>50</v>
      </c>
    </row>
    <row r="9" spans="1:13" customFormat="1" ht="18.75">
      <c r="A9" s="38" t="s">
        <v>145</v>
      </c>
      <c r="B9" s="43">
        <v>45826</v>
      </c>
      <c r="C9" s="44">
        <v>13.5</v>
      </c>
      <c r="D9" s="45">
        <v>14.475070000000001</v>
      </c>
      <c r="E9" s="45">
        <v>100.70648</v>
      </c>
      <c r="F9" s="45">
        <v>683923.19089299999</v>
      </c>
      <c r="G9" s="45">
        <v>1600952.50199</v>
      </c>
      <c r="H9" s="40" t="s">
        <v>48</v>
      </c>
      <c r="I9" s="40" t="s">
        <v>109</v>
      </c>
      <c r="J9" s="40" t="s">
        <v>110</v>
      </c>
      <c r="K9" s="40" t="s">
        <v>111</v>
      </c>
      <c r="L9" s="40" t="s">
        <v>52</v>
      </c>
      <c r="M9" s="40" t="s">
        <v>50</v>
      </c>
    </row>
    <row r="10" spans="1:13" customFormat="1" ht="18.75">
      <c r="A10" s="38" t="s">
        <v>146</v>
      </c>
      <c r="B10" s="43">
        <v>45826</v>
      </c>
      <c r="C10" s="44">
        <v>13.5</v>
      </c>
      <c r="D10" s="45">
        <v>16.152470000000001</v>
      </c>
      <c r="E10" s="45">
        <v>100.20686000000001</v>
      </c>
      <c r="F10" s="45">
        <v>629033.59348299995</v>
      </c>
      <c r="G10" s="45">
        <v>1786178.97291</v>
      </c>
      <c r="H10" s="40" t="s">
        <v>48</v>
      </c>
      <c r="I10" s="40" t="s">
        <v>112</v>
      </c>
      <c r="J10" s="40" t="s">
        <v>113</v>
      </c>
      <c r="K10" s="40" t="s">
        <v>114</v>
      </c>
      <c r="L10" s="40" t="s">
        <v>69</v>
      </c>
      <c r="M10" s="40" t="s">
        <v>50</v>
      </c>
    </row>
    <row r="11" spans="1:13" customFormat="1" ht="18.75">
      <c r="A11" s="38" t="s">
        <v>147</v>
      </c>
      <c r="B11" s="43">
        <v>45826</v>
      </c>
      <c r="C11" s="44">
        <v>13.5</v>
      </c>
      <c r="D11" s="45">
        <v>16.940090000000001</v>
      </c>
      <c r="E11" s="45">
        <v>100.93434000000001</v>
      </c>
      <c r="F11" s="45">
        <v>705995.42518300004</v>
      </c>
      <c r="G11" s="45">
        <v>1873940.9645100001</v>
      </c>
      <c r="H11" s="40" t="s">
        <v>48</v>
      </c>
      <c r="I11" s="40" t="s">
        <v>115</v>
      </c>
      <c r="J11" s="40" t="s">
        <v>91</v>
      </c>
      <c r="K11" s="40" t="s">
        <v>77</v>
      </c>
      <c r="L11" s="40" t="s">
        <v>69</v>
      </c>
      <c r="M11" s="40" t="s">
        <v>50</v>
      </c>
    </row>
    <row r="12" spans="1:13" customFormat="1" ht="18.75">
      <c r="A12" s="38" t="s">
        <v>148</v>
      </c>
      <c r="B12" s="43">
        <v>45826</v>
      </c>
      <c r="C12" s="44">
        <v>13.5</v>
      </c>
      <c r="D12" s="45">
        <v>12.700290000000001</v>
      </c>
      <c r="E12" s="45">
        <v>101.14673999999999</v>
      </c>
      <c r="F12" s="45">
        <v>733121.19715999998</v>
      </c>
      <c r="G12" s="45">
        <v>1404952.7781499999</v>
      </c>
      <c r="H12" s="40" t="s">
        <v>48</v>
      </c>
      <c r="I12" s="40" t="s">
        <v>55</v>
      </c>
      <c r="J12" s="40" t="s">
        <v>56</v>
      </c>
      <c r="K12" s="40" t="s">
        <v>57</v>
      </c>
      <c r="L12" s="40" t="s">
        <v>52</v>
      </c>
      <c r="M12" s="40" t="s">
        <v>50</v>
      </c>
    </row>
    <row r="13" spans="1:13" customFormat="1" ht="18.75">
      <c r="A13" s="38" t="s">
        <v>149</v>
      </c>
      <c r="B13" s="43">
        <v>45826</v>
      </c>
      <c r="C13" s="44">
        <v>13.5</v>
      </c>
      <c r="D13" s="45">
        <v>13.391439999999999</v>
      </c>
      <c r="E13" s="45">
        <v>99.764309999999995</v>
      </c>
      <c r="F13" s="45">
        <v>582753.20263800002</v>
      </c>
      <c r="G13" s="45">
        <v>1480552.09397</v>
      </c>
      <c r="H13" s="40" t="s">
        <v>48</v>
      </c>
      <c r="I13" s="40" t="s">
        <v>116</v>
      </c>
      <c r="J13" s="40" t="s">
        <v>117</v>
      </c>
      <c r="K13" s="40" t="s">
        <v>118</v>
      </c>
      <c r="L13" s="40" t="s">
        <v>52</v>
      </c>
      <c r="M13" s="40" t="s">
        <v>50</v>
      </c>
    </row>
    <row r="14" spans="1:13" customFormat="1" ht="18.75">
      <c r="A14" s="38" t="s">
        <v>150</v>
      </c>
      <c r="B14" s="43">
        <v>45826</v>
      </c>
      <c r="C14" s="44">
        <v>13.5</v>
      </c>
      <c r="D14" s="45">
        <v>13.28895</v>
      </c>
      <c r="E14" s="45">
        <v>102.25452</v>
      </c>
      <c r="F14" s="45">
        <v>852682.61033199995</v>
      </c>
      <c r="G14" s="45">
        <v>1471394.2174500001</v>
      </c>
      <c r="H14" s="40" t="s">
        <v>48</v>
      </c>
      <c r="I14" s="40" t="s">
        <v>119</v>
      </c>
      <c r="J14" s="40" t="s">
        <v>119</v>
      </c>
      <c r="K14" s="40" t="s">
        <v>120</v>
      </c>
      <c r="L14" s="40" t="s">
        <v>52</v>
      </c>
      <c r="M14" s="40" t="s">
        <v>50</v>
      </c>
    </row>
    <row r="15" spans="1:13" customFormat="1" ht="18.75">
      <c r="A15" s="38" t="s">
        <v>151</v>
      </c>
      <c r="B15" s="43">
        <v>45826</v>
      </c>
      <c r="C15" s="44">
        <v>13.5</v>
      </c>
      <c r="D15" s="45">
        <v>14.500780000000001</v>
      </c>
      <c r="E15" s="45">
        <v>100.89935</v>
      </c>
      <c r="F15" s="45">
        <v>704693.34800500004</v>
      </c>
      <c r="G15" s="45">
        <v>1603960.99948</v>
      </c>
      <c r="H15" s="40" t="s">
        <v>48</v>
      </c>
      <c r="I15" s="40" t="s">
        <v>121</v>
      </c>
      <c r="J15" s="40" t="s">
        <v>122</v>
      </c>
      <c r="K15" s="40" t="s">
        <v>51</v>
      </c>
      <c r="L15" s="40" t="s">
        <v>52</v>
      </c>
      <c r="M15" s="40" t="s">
        <v>50</v>
      </c>
    </row>
    <row r="16" spans="1:13" customFormat="1" ht="18.75">
      <c r="A16" s="38" t="s">
        <v>152</v>
      </c>
      <c r="B16" s="43">
        <v>45826</v>
      </c>
      <c r="C16" s="44">
        <v>13.5</v>
      </c>
      <c r="D16" s="45">
        <v>14.713139999999999</v>
      </c>
      <c r="E16" s="45">
        <v>100.79299</v>
      </c>
      <c r="F16" s="45">
        <v>693042.01731499995</v>
      </c>
      <c r="G16" s="45">
        <v>1627365.7266800001</v>
      </c>
      <c r="H16" s="40" t="s">
        <v>48</v>
      </c>
      <c r="I16" s="40" t="s">
        <v>123</v>
      </c>
      <c r="J16" s="40" t="s">
        <v>124</v>
      </c>
      <c r="K16" s="40" t="s">
        <v>51</v>
      </c>
      <c r="L16" s="40" t="s">
        <v>52</v>
      </c>
      <c r="M16" s="40" t="s">
        <v>50</v>
      </c>
    </row>
    <row r="17" spans="1:19" customFormat="1" ht="18.75">
      <c r="A17" s="38" t="s">
        <v>153</v>
      </c>
      <c r="B17" s="43">
        <v>45826</v>
      </c>
      <c r="C17" s="44">
        <v>13.5</v>
      </c>
      <c r="D17" s="45">
        <v>14.71339</v>
      </c>
      <c r="E17" s="45">
        <v>100.79552</v>
      </c>
      <c r="F17" s="45">
        <v>693314.26731999998</v>
      </c>
      <c r="G17" s="45">
        <v>1627395.5568299999</v>
      </c>
      <c r="H17" s="40" t="s">
        <v>48</v>
      </c>
      <c r="I17" s="40" t="s">
        <v>125</v>
      </c>
      <c r="J17" s="40" t="s">
        <v>124</v>
      </c>
      <c r="K17" s="40" t="s">
        <v>51</v>
      </c>
      <c r="L17" s="40" t="s">
        <v>52</v>
      </c>
      <c r="M17" s="40" t="s">
        <v>50</v>
      </c>
    </row>
    <row r="18" spans="1:19" customFormat="1" ht="18.75">
      <c r="A18" s="38" t="s">
        <v>154</v>
      </c>
      <c r="B18" s="43">
        <v>45826</v>
      </c>
      <c r="C18" s="44">
        <v>13.5</v>
      </c>
      <c r="D18" s="45">
        <v>14.59587</v>
      </c>
      <c r="E18" s="45">
        <v>100.17050999999999</v>
      </c>
      <c r="F18" s="45">
        <v>626079.501147</v>
      </c>
      <c r="G18" s="45">
        <v>1613952.7797699999</v>
      </c>
      <c r="H18" s="40" t="s">
        <v>48</v>
      </c>
      <c r="I18" s="40" t="s">
        <v>126</v>
      </c>
      <c r="J18" s="40" t="s">
        <v>126</v>
      </c>
      <c r="K18" s="40" t="s">
        <v>127</v>
      </c>
      <c r="L18" s="40" t="s">
        <v>52</v>
      </c>
      <c r="M18" s="40" t="s">
        <v>50</v>
      </c>
    </row>
    <row r="19" spans="1:19" customFormat="1" ht="18.75">
      <c r="A19" s="38" t="s">
        <v>155</v>
      </c>
      <c r="B19" s="43">
        <v>45826</v>
      </c>
      <c r="C19" s="44">
        <v>13.5</v>
      </c>
      <c r="D19" s="45">
        <v>14.844110000000001</v>
      </c>
      <c r="E19" s="45">
        <v>99.307770000000005</v>
      </c>
      <c r="F19" s="45">
        <v>533111.56221100001</v>
      </c>
      <c r="G19" s="45">
        <v>1641106.76878</v>
      </c>
      <c r="H19" s="40" t="s">
        <v>48</v>
      </c>
      <c r="I19" s="40" t="s">
        <v>128</v>
      </c>
      <c r="J19" s="40" t="s">
        <v>129</v>
      </c>
      <c r="K19" s="40" t="s">
        <v>127</v>
      </c>
      <c r="L19" s="40" t="s">
        <v>52</v>
      </c>
      <c r="M19" s="40" t="s">
        <v>50</v>
      </c>
    </row>
    <row r="20" spans="1:19" customFormat="1" ht="18.75">
      <c r="A20" s="38" t="s">
        <v>156</v>
      </c>
      <c r="B20" s="43">
        <v>45826</v>
      </c>
      <c r="C20" s="44">
        <v>13.5</v>
      </c>
      <c r="D20" s="45">
        <v>9.21157</v>
      </c>
      <c r="E20" s="45">
        <v>99.143230000000003</v>
      </c>
      <c r="F20" s="45">
        <v>515733.74223799998</v>
      </c>
      <c r="G20" s="45">
        <v>1018246.04996</v>
      </c>
      <c r="H20" s="40" t="s">
        <v>48</v>
      </c>
      <c r="I20" s="40" t="s">
        <v>130</v>
      </c>
      <c r="J20" s="40" t="s">
        <v>131</v>
      </c>
      <c r="K20" s="40" t="s">
        <v>59</v>
      </c>
      <c r="L20" s="40" t="s">
        <v>60</v>
      </c>
      <c r="M20" s="40" t="s">
        <v>50</v>
      </c>
    </row>
    <row r="21" spans="1:19" customFormat="1" ht="18.75">
      <c r="A21" s="38" t="s">
        <v>157</v>
      </c>
      <c r="B21" s="43">
        <v>45826</v>
      </c>
      <c r="C21" s="44">
        <v>13.5</v>
      </c>
      <c r="D21" s="45">
        <v>9.48292</v>
      </c>
      <c r="E21" s="45">
        <v>99.053550000000001</v>
      </c>
      <c r="F21" s="45">
        <v>505877.88105600001</v>
      </c>
      <c r="G21" s="45">
        <v>1048243.62937</v>
      </c>
      <c r="H21" s="40" t="s">
        <v>48</v>
      </c>
      <c r="I21" s="40" t="s">
        <v>132</v>
      </c>
      <c r="J21" s="40" t="s">
        <v>58</v>
      </c>
      <c r="K21" s="40" t="s">
        <v>59</v>
      </c>
      <c r="L21" s="40" t="s">
        <v>60</v>
      </c>
      <c r="M21" s="40" t="s">
        <v>50</v>
      </c>
    </row>
    <row r="22" spans="1:19" customFormat="1" ht="18.75">
      <c r="A22" s="38" t="s">
        <v>158</v>
      </c>
      <c r="B22" s="43">
        <v>45826</v>
      </c>
      <c r="C22" s="44">
        <v>13.5</v>
      </c>
      <c r="D22" s="45">
        <v>9.4862599999999997</v>
      </c>
      <c r="E22" s="45">
        <v>99.053049999999999</v>
      </c>
      <c r="F22" s="45">
        <v>505822.94252500002</v>
      </c>
      <c r="G22" s="45">
        <v>1048612.89215</v>
      </c>
      <c r="H22" s="40" t="s">
        <v>48</v>
      </c>
      <c r="I22" s="40" t="s">
        <v>132</v>
      </c>
      <c r="J22" s="40" t="s">
        <v>58</v>
      </c>
      <c r="K22" s="40" t="s">
        <v>59</v>
      </c>
      <c r="L22" s="40" t="s">
        <v>60</v>
      </c>
      <c r="M22" s="40" t="s">
        <v>50</v>
      </c>
    </row>
    <row r="23" spans="1:19" customFormat="1" ht="18.75">
      <c r="A23" s="38" t="s">
        <v>159</v>
      </c>
      <c r="B23" s="43">
        <v>45826</v>
      </c>
      <c r="C23" s="44">
        <v>13.5</v>
      </c>
      <c r="D23" s="45">
        <v>14.61469</v>
      </c>
      <c r="E23" s="45">
        <v>100.27831</v>
      </c>
      <c r="F23" s="45">
        <v>637680.90281899995</v>
      </c>
      <c r="G23" s="45">
        <v>1616097.2884200001</v>
      </c>
      <c r="H23" s="40" t="s">
        <v>48</v>
      </c>
      <c r="I23" s="40" t="s">
        <v>133</v>
      </c>
      <c r="J23" s="40" t="s">
        <v>134</v>
      </c>
      <c r="K23" s="40" t="s">
        <v>135</v>
      </c>
      <c r="L23" s="40" t="s">
        <v>52</v>
      </c>
      <c r="M23" s="40" t="s">
        <v>50</v>
      </c>
    </row>
    <row r="24" spans="1:19" customFormat="1" ht="18.75">
      <c r="A24" s="38" t="s">
        <v>160</v>
      </c>
      <c r="B24" s="43">
        <v>45826</v>
      </c>
      <c r="C24" s="44">
        <v>13.5</v>
      </c>
      <c r="D24" s="45">
        <v>15.41943</v>
      </c>
      <c r="E24" s="45">
        <v>100.05500000000001</v>
      </c>
      <c r="F24" s="45">
        <v>613201.802333</v>
      </c>
      <c r="G24" s="45">
        <v>1704994.79993</v>
      </c>
      <c r="H24" s="40" t="s">
        <v>48</v>
      </c>
      <c r="I24" s="40" t="s">
        <v>136</v>
      </c>
      <c r="J24" s="40" t="s">
        <v>137</v>
      </c>
      <c r="K24" s="40" t="s">
        <v>138</v>
      </c>
      <c r="L24" s="40" t="s">
        <v>69</v>
      </c>
      <c r="M24" s="40" t="s">
        <v>50</v>
      </c>
    </row>
    <row r="25" spans="1:19" customFormat="1" ht="18.75">
      <c r="A25" s="38" t="s">
        <v>161</v>
      </c>
      <c r="B25" s="43">
        <v>45826</v>
      </c>
      <c r="C25" s="44">
        <v>13.5</v>
      </c>
      <c r="D25" s="45">
        <v>15.431559999999999</v>
      </c>
      <c r="E25" s="45">
        <v>99.816810000000004</v>
      </c>
      <c r="F25" s="45">
        <v>587637.14376500004</v>
      </c>
      <c r="G25" s="45">
        <v>1706225.5821799999</v>
      </c>
      <c r="H25" s="40" t="s">
        <v>48</v>
      </c>
      <c r="I25" s="40" t="s">
        <v>139</v>
      </c>
      <c r="J25" s="40" t="s">
        <v>140</v>
      </c>
      <c r="K25" s="40" t="s">
        <v>138</v>
      </c>
      <c r="L25" s="40" t="s">
        <v>69</v>
      </c>
      <c r="M25" s="40" t="s">
        <v>50</v>
      </c>
    </row>
    <row r="26" spans="1:19" ht="18.75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R26" s="22"/>
      <c r="S26" s="22"/>
    </row>
    <row r="27" spans="1:19" ht="18.75">
      <c r="A27" s="39"/>
      <c r="B27"/>
      <c r="C27"/>
      <c r="D27"/>
      <c r="E27"/>
      <c r="F27"/>
      <c r="G27"/>
      <c r="H27"/>
      <c r="I27"/>
      <c r="J27"/>
      <c r="K27"/>
      <c r="L27"/>
      <c r="M27"/>
    </row>
    <row r="29" spans="1:19" ht="18.75">
      <c r="A29" s="25" t="s">
        <v>44</v>
      </c>
    </row>
  </sheetData>
  <sortState xmlns:xlrd2="http://schemas.microsoft.com/office/spreadsheetml/2017/richdata2" ref="A3:M41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2025-06-18T10:47:31Z</dcterms:modified>
</cp:coreProperties>
</file>