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C64DD880-53CA-4175-95CD-B432548F72E6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6" i="4" l="1"/>
  <c r="R9" i="4"/>
  <c r="R8" i="4"/>
  <c r="R7" i="4"/>
  <c r="R5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<sst xmlns="http://schemas.openxmlformats.org/spreadsheetml/2006/main" count="286" uniqueCount="103">
  <si>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</si>
  <si>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</si>
  <si>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</si>
  <si>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</si>
  <si>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</si>
  <si>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</si>
  <si>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</si>
  <si>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</si>
  <si>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</si>
  <si>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</si>
  <si>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</si>
  <si>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</si>
  <si>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</si>
  <si>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</si>
  <si>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</si>
  <si>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</si>
  <si>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</si>
  <si>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</si>
  <si>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</si>
  <si>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</si>
  <si>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</si>
  <si>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</si>
  <si>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</si>
  <si>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</si>
  <si>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</si>
  <si>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</si>
  <si>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</si>
  <si>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</si>
  <si>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</si>
  <si>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</si>
  <si>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</si>
  <si>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</si>
  <si>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</si>
  <si>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</si>
  <si>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</si>
  <si>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</si>
  <si>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</si>
  <si>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</si>
  <si>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</si>
  <si>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</si>
  <si>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</si>
  <si>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</si>
  <si>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</si>
  <si>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</si>
  <si>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</si>
  <si>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</si>
  <si>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ในพื้นที่ป่าสงวนแห่งชาติ ประจำวันที่ 6 มิถุนายน 2567</t>
  </si>
  <si>
    <t>ข้อมูล Hotspot ในพื้นที่ป่าอนุรักษ์ ประจำวันที่ 6 มิถุนายน 2567</t>
  </si>
  <si>
    <t>ข้อมูล Hotspot นอกพื้นที่ป่าฯ ประจำวันที่ 6 มิถุนายน 2567</t>
  </si>
  <si>
    <t>Suomi NPP</t>
  </si>
  <si>
    <t>ท่าชี</t>
  </si>
  <si>
    <t>บ้านนาสาร</t>
  </si>
  <si>
    <t>สุราษฎร์ธานี</t>
  </si>
  <si>
    <t>ภาคใต้</t>
  </si>
  <si>
    <t>หนองทุ่งทอง</t>
  </si>
  <si>
    <t>เขตห้ามล่าสัตว์ป่า</t>
  </si>
  <si>
    <t xml:space="preserve"> </t>
  </si>
  <si>
    <t>สำนักบริหารพื้นที่อนุรักษ์ที่ 4 (สุราษฎร์ธานี)</t>
  </si>
  <si>
    <t>nominal</t>
  </si>
  <si>
    <t>พื้นที่ราษฎรทำกิน</t>
  </si>
  <si>
    <t>กำแพง</t>
  </si>
  <si>
    <t>ละงู</t>
  </si>
  <si>
    <t>สตูล</t>
  </si>
  <si>
    <t>ป่าตระ ป่าห้วยหลอด และป่าเขาขุมทรัพย์</t>
  </si>
  <si>
    <t>คุริง</t>
  </si>
  <si>
    <t>ท่าแซะ</t>
  </si>
  <si>
    <t>ชุมพร</t>
  </si>
  <si>
    <t>ท้องเนียน</t>
  </si>
  <si>
    <t>ขนอม</t>
  </si>
  <si>
    <t>นครศรีธรรมราช</t>
  </si>
  <si>
    <t>ตาลีอายร์</t>
  </si>
  <si>
    <t>ยะหริ่ง</t>
  </si>
  <si>
    <t>ปัตตานี</t>
  </si>
  <si>
    <t>ตะโละ</t>
  </si>
  <si>
    <t>บ้านนอก</t>
  </si>
  <si>
    <t>ปะนาเระ</t>
  </si>
  <si>
    <t>ตาเนาะปูเต๊ะ</t>
  </si>
  <si>
    <t>บันนังสตา</t>
  </si>
  <si>
    <t>ยะลา</t>
  </si>
  <si>
    <t>บางมะเดื่อ</t>
  </si>
  <si>
    <t>พุนพิน</t>
  </si>
  <si>
    <t>ท่าข้าม</t>
  </si>
  <si>
    <t>คันธุลี</t>
  </si>
  <si>
    <t>ท่าชนะ</t>
  </si>
  <si>
    <t>ป่าคงสภาพ</t>
  </si>
  <si>
    <t>พระโขนงใต้</t>
  </si>
  <si>
    <t>พระโขนง</t>
  </si>
  <si>
    <t>กรุงเทพมหานคร</t>
  </si>
  <si>
    <t>ภาคกลางและตะวันออก</t>
  </si>
  <si>
    <t>ปากคลอง</t>
  </si>
  <si>
    <t>ปะทิว</t>
  </si>
  <si>
    <t>ลี้</t>
  </si>
  <si>
    <t>ลำพูน</t>
  </si>
  <si>
    <t>ภาคเหนือ</t>
  </si>
  <si>
    <t>คลองเปียะ</t>
  </si>
  <si>
    <t>จะนะ</t>
  </si>
  <si>
    <t>สงขลา</t>
  </si>
  <si>
    <t>อิปัน</t>
  </si>
  <si>
    <t>พระแสง</t>
  </si>
  <si>
    <t>ย่านยาว</t>
  </si>
  <si>
    <t>คีรีรัฐนิคม</t>
  </si>
  <si>
    <t>ปากฉลุย</t>
  </si>
  <si>
    <t>ท่าฉาง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</si>
</sst>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8"/>
  <sheetViews>
    <sheetView zoomScaleNormal="100" workbookViewId="0">
      <selection activeCell="Q19" sqref="Q19"/>
    </sheetView>
  </sheetViews>
  <sheetFormatPr defaultColWidth="9.28515625" defaultRowHeight="18.75"/>
  <cols>
    <col min="1" max="1" width="7.85546875" style="13" bestFit="1" customWidth="1"/>
    <col min="2" max="2" width="5.42578125" style="19" bestFit="1" customWidth="1"/>
    <col min="3" max="3" width="5.42578125" style="20" bestFit="1" customWidth="1"/>
    <col min="4" max="4" width="6.42578125" style="20" bestFit="1" customWidth="1"/>
    <col min="5" max="6" width="8.42578125" style="21" bestFit="1" customWidth="1"/>
    <col min="7" max="7" width="9.85546875" style="13" bestFit="1" customWidth="1"/>
    <col min="8" max="8" width="5.28515625" style="13" bestFit="1" customWidth="1"/>
    <col min="9" max="9" width="8.85546875" style="13" bestFit="1" customWidth="1"/>
    <col min="10" max="10" width="9.7109375" style="13" bestFit="1" customWidth="1"/>
    <col min="11" max="11" width="5.7109375" style="13" bestFit="1" customWidth="1"/>
    <col min="12" max="12" width="10.140625" style="13" bestFit="1" customWidth="1"/>
    <col min="13" max="13" width="14.140625" style="13" bestFit="1" customWidth="1"/>
    <col min="14" max="14" width="15" style="13" bestFit="1" customWidth="1"/>
    <col min="15" max="15" width="32.28515625" style="14" bestFit="1" customWidth="1"/>
    <col min="16" max="16" width="12.5703125" style="14" bestFit="1" customWidth="1"/>
    <col min="17" max="17" width="14.42578125" style="14" bestFit="1" customWidth="1"/>
    <col min="18" max="18" width="44.42578125" style="14" bestFit="1" customWidth="1"/>
    <col min="19" max="19" width="13.5703125" style="14" bestFit="1" customWidth="1"/>
    <col min="20" max="16384" width="9.28515625" style="14"/>
  </cols>
  <sheetData>
    <row r="1" spans="1:18" ht="28.5" customHeight="1">
      <c r="A1" s="36" t="s">
        <v>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29">
        <v>45449</v>
      </c>
      <c r="B4" s="30">
        <v>13.14</v>
      </c>
      <c r="C4" s="31">
        <v>8.7841199999999997</v>
      </c>
      <c r="D4" s="31">
        <v>99.245320000000007</v>
      </c>
      <c r="E4" s="32">
        <v>526979.97426100005</v>
      </c>
      <c r="F4" s="32">
        <v>970994.04523599998</v>
      </c>
      <c r="G4" s="33" t="s">
        <v>49</v>
      </c>
      <c r="H4" s="33" t="s">
        <v>50</v>
      </c>
      <c r="I4" s="33" t="s">
        <v>51</v>
      </c>
      <c r="J4" s="33" t="s">
        <v>52</v>
      </c>
      <c r="K4" s="33" t="s">
        <v>53</v>
      </c>
      <c r="L4" s="33" t="s">
        <v>54</v>
      </c>
      <c r="M4" s="33" t="s">
        <v>55</v>
      </c>
      <c r="N4" s="33" t="s">
        <v>56</v>
      </c>
      <c r="O4" s="33" t="s">
        <v>57</v>
      </c>
      <c r="P4" s="33" t="s">
        <v>58</v>
      </c>
      <c r="Q4" s="33" t="s">
        <v>84</v>
      </c>
      <c r="R4" s="34" t="str">
        <f t="shared" ref="R4" si="0">HYPERLINK(CONCATENATE("http://maps.google.com/maps?q=",C4,",",D4))</f>
        <v>http://maps.google.com/maps?q=8.78412,99.24532</v>
      </c>
    </row>
    <row r="5" spans="1:18" s="28" customFormat="1">
      <c r="A5" s="29">
        <v>45449</v>
      </c>
      <c r="B5" s="30">
        <v>13.14</v>
      </c>
      <c r="C5" s="31">
        <v>8.7847399999999993</v>
      </c>
      <c r="D5" s="31">
        <v>99.243390000000005</v>
      </c>
      <c r="E5" s="32">
        <v>526767.66967500001</v>
      </c>
      <c r="F5" s="32">
        <v>971062.45226799999</v>
      </c>
      <c r="G5" s="33" t="s">
        <v>49</v>
      </c>
      <c r="H5" s="33" t="s">
        <v>50</v>
      </c>
      <c r="I5" s="33" t="s">
        <v>51</v>
      </c>
      <c r="J5" s="33" t="s">
        <v>52</v>
      </c>
      <c r="K5" s="33" t="s">
        <v>53</v>
      </c>
      <c r="L5" s="33" t="s">
        <v>54</v>
      </c>
      <c r="M5" s="33" t="s">
        <v>55</v>
      </c>
      <c r="N5" s="33" t="s">
        <v>56</v>
      </c>
      <c r="O5" s="33" t="s">
        <v>57</v>
      </c>
      <c r="P5" s="33" t="s">
        <v>58</v>
      </c>
      <c r="Q5" s="33" t="s">
        <v>84</v>
      </c>
      <c r="R5" s="34" t="str">
        <f t="shared" ref="R5:R6" si="1">HYPERLINK(CONCATENATE("http://maps.google.com/maps?q=",C5,",",D5))</f>
        <v>http://maps.google.com/maps?q=8.78474,99.24339</v>
      </c>
    </row>
    <row r="6" spans="1:18" s="28" customFormat="1">
      <c r="A6" s="29">
        <v>45449</v>
      </c>
      <c r="B6" s="30">
        <v>13.14</v>
      </c>
      <c r="C6" s="31">
        <v>8.7855399999999992</v>
      </c>
      <c r="D6" s="31">
        <v>99.248140000000006</v>
      </c>
      <c r="E6" s="32">
        <v>527290.01220200001</v>
      </c>
      <c r="F6" s="32">
        <v>971151.24003800005</v>
      </c>
      <c r="G6" s="33" t="s">
        <v>49</v>
      </c>
      <c r="H6" s="33" t="s">
        <v>50</v>
      </c>
      <c r="I6" s="33" t="s">
        <v>51</v>
      </c>
      <c r="J6" s="33" t="s">
        <v>52</v>
      </c>
      <c r="K6" s="33" t="s">
        <v>53</v>
      </c>
      <c r="L6" s="33" t="s">
        <v>54</v>
      </c>
      <c r="M6" s="33" t="s">
        <v>55</v>
      </c>
      <c r="N6" s="33" t="s">
        <v>56</v>
      </c>
      <c r="O6" s="33" t="s">
        <v>57</v>
      </c>
      <c r="P6" s="33" t="s">
        <v>58</v>
      </c>
      <c r="Q6" s="33" t="s">
        <v>59</v>
      </c>
      <c r="R6" s="34" t="str">
        <f t="shared" si="1"/>
        <v>http://maps.google.com/maps?q=8.78554,99.24814</v>
      </c>
    </row>
    <row r="7" spans="1:18" s="28" customFormat="1">
      <c r="A7" s="29">
        <v>45449</v>
      </c>
      <c r="B7" s="30">
        <v>13.14</v>
      </c>
      <c r="C7" s="31">
        <v>8.7887000000000004</v>
      </c>
      <c r="D7" s="31">
        <v>99.244540000000001</v>
      </c>
      <c r="E7" s="32">
        <v>526893.86025999999</v>
      </c>
      <c r="F7" s="32">
        <v>971500.33990400005</v>
      </c>
      <c r="G7" s="33" t="s">
        <v>49</v>
      </c>
      <c r="H7" s="33" t="s">
        <v>50</v>
      </c>
      <c r="I7" s="33" t="s">
        <v>51</v>
      </c>
      <c r="J7" s="33" t="s">
        <v>52</v>
      </c>
      <c r="K7" s="33" t="s">
        <v>53</v>
      </c>
      <c r="L7" s="33" t="s">
        <v>54</v>
      </c>
      <c r="M7" s="33" t="s">
        <v>55</v>
      </c>
      <c r="N7" s="33" t="s">
        <v>56</v>
      </c>
      <c r="O7" s="33" t="s">
        <v>57</v>
      </c>
      <c r="P7" s="33" t="s">
        <v>58</v>
      </c>
      <c r="Q7" s="33" t="s">
        <v>84</v>
      </c>
      <c r="R7" s="34" t="str">
        <f t="shared" ref="R7:R9" si="2">HYPERLINK(CONCATENATE("http://maps.google.com/maps?q=",C7,",",D7))</f>
        <v>http://maps.google.com/maps?q=8.7887,99.24454</v>
      </c>
    </row>
    <row r="8" spans="1:18" s="28" customFormat="1">
      <c r="A8" s="29">
        <v>45449</v>
      </c>
      <c r="B8" s="30">
        <v>13.14</v>
      </c>
      <c r="C8" s="31">
        <v>8.78932</v>
      </c>
      <c r="D8" s="31">
        <v>99.242590000000007</v>
      </c>
      <c r="E8" s="32">
        <v>526679.358855</v>
      </c>
      <c r="F8" s="32">
        <v>971568.74589699996</v>
      </c>
      <c r="G8" s="33" t="s">
        <v>49</v>
      </c>
      <c r="H8" s="33" t="s">
        <v>50</v>
      </c>
      <c r="I8" s="33" t="s">
        <v>51</v>
      </c>
      <c r="J8" s="33" t="s">
        <v>52</v>
      </c>
      <c r="K8" s="33" t="s">
        <v>53</v>
      </c>
      <c r="L8" s="33" t="s">
        <v>54</v>
      </c>
      <c r="M8" s="33" t="s">
        <v>55</v>
      </c>
      <c r="N8" s="33" t="s">
        <v>56</v>
      </c>
      <c r="O8" s="33" t="s">
        <v>57</v>
      </c>
      <c r="P8" s="33" t="s">
        <v>58</v>
      </c>
      <c r="Q8" s="33" t="s">
        <v>84</v>
      </c>
      <c r="R8" s="34" t="str">
        <f t="shared" si="2"/>
        <v>http://maps.google.com/maps?q=8.78932,99.24259</v>
      </c>
    </row>
    <row r="9" spans="1:18" s="28" customFormat="1">
      <c r="A9" s="29">
        <v>45449</v>
      </c>
      <c r="B9" s="30">
        <v>13.14</v>
      </c>
      <c r="C9" s="31">
        <v>8.7932900000000007</v>
      </c>
      <c r="D9" s="31">
        <v>99.243750000000006</v>
      </c>
      <c r="E9" s="32">
        <v>526806.64771399996</v>
      </c>
      <c r="F9" s="32">
        <v>972007.73967100005</v>
      </c>
      <c r="G9" s="33" t="s">
        <v>49</v>
      </c>
      <c r="H9" s="33" t="s">
        <v>50</v>
      </c>
      <c r="I9" s="33" t="s">
        <v>51</v>
      </c>
      <c r="J9" s="33" t="s">
        <v>52</v>
      </c>
      <c r="K9" s="33" t="s">
        <v>53</v>
      </c>
      <c r="L9" s="33" t="s">
        <v>54</v>
      </c>
      <c r="M9" s="33" t="s">
        <v>55</v>
      </c>
      <c r="N9" s="33" t="s">
        <v>56</v>
      </c>
      <c r="O9" s="33" t="s">
        <v>57</v>
      </c>
      <c r="P9" s="33" t="s">
        <v>58</v>
      </c>
      <c r="Q9" s="33" t="s">
        <v>84</v>
      </c>
      <c r="R9" s="34" t="str">
        <f t="shared" si="2"/>
        <v>http://maps.google.com/maps?q=8.79329,99.24375</v>
      </c>
    </row>
    <row r="10" spans="1:18" s="13" customFormat="1">
      <c r="A10" s="27"/>
      <c r="B10" s="15"/>
      <c r="C10" s="16"/>
      <c r="D10" s="16"/>
      <c r="E10" s="17"/>
      <c r="F10" s="17"/>
      <c r="G10" s="18"/>
      <c r="H10" s="18"/>
      <c r="I10" s="18"/>
      <c r="J10" s="18"/>
      <c r="K10" s="18"/>
      <c r="L10" s="18"/>
      <c r="M10" s="18"/>
      <c r="N10" s="18"/>
      <c r="O10" s="18"/>
    </row>
    <row r="11" spans="1:18" s="13" customFormat="1">
      <c r="A11" s="22"/>
      <c r="B11" s="23"/>
      <c r="C11" s="24"/>
      <c r="D11" s="24"/>
      <c r="E11" s="25"/>
      <c r="F11" s="25"/>
      <c r="G11" s="26"/>
      <c r="H11" s="26"/>
      <c r="I11" s="26"/>
      <c r="J11" s="26"/>
      <c r="K11" s="26"/>
      <c r="L11" s="26"/>
      <c r="M11" s="26"/>
      <c r="N11" s="26"/>
      <c r="O11" s="26"/>
      <c r="P11"/>
    </row>
    <row r="12" spans="1:18" s="13" customFormat="1">
      <c r="A12" s="37" t="s">
        <v>45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1:236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1:236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1:236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1:236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1:236" s="13" customFormat="1" ht="20.25" customHeigh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1:236" customFormat="1" ht="21" customHeight="1">
      <c r="A384" s="13"/>
      <c r="B384" s="19"/>
      <c r="C384" s="20"/>
      <c r="D384" s="20"/>
      <c r="E384" s="21"/>
      <c r="F384" s="21"/>
      <c r="G384" s="13"/>
      <c r="H384" s="13"/>
      <c r="I384" s="13"/>
      <c r="J384" s="13"/>
      <c r="K384" s="13"/>
      <c r="L384" s="13"/>
      <c r="M384" s="13"/>
      <c r="N384" s="13"/>
      <c r="O384" s="14"/>
      <c r="P384" s="14"/>
      <c r="Q384" s="14"/>
      <c r="R384" s="14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</row>
    <row r="423" spans="19:236"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  <c r="FF423" s="13"/>
      <c r="FG423" s="13"/>
      <c r="FH423" s="13"/>
      <c r="FI423" s="13"/>
      <c r="FJ423" s="13"/>
      <c r="FK423" s="13"/>
      <c r="FL423" s="13"/>
      <c r="FM423" s="13"/>
      <c r="FN423" s="13"/>
      <c r="FO423" s="13"/>
      <c r="FP423" s="13"/>
      <c r="FQ423" s="13"/>
      <c r="FR423" s="13"/>
      <c r="FS423" s="13"/>
      <c r="FT423" s="13"/>
      <c r="FU423" s="13"/>
      <c r="FV423" s="13"/>
      <c r="FW423" s="13"/>
      <c r="FX423" s="13"/>
      <c r="FY423" s="13"/>
      <c r="FZ423" s="13"/>
      <c r="GA423" s="13"/>
      <c r="GB423" s="13"/>
      <c r="GC423" s="13"/>
      <c r="GD423" s="13"/>
      <c r="GE423" s="13"/>
      <c r="GF423" s="13"/>
      <c r="GG423" s="13"/>
      <c r="GH423" s="13"/>
      <c r="GI423" s="13"/>
      <c r="GJ423" s="13"/>
      <c r="GK423" s="13"/>
      <c r="GL423" s="13"/>
      <c r="GM423" s="13"/>
      <c r="GN423" s="13"/>
      <c r="GO423" s="13"/>
      <c r="GP423" s="13"/>
      <c r="GQ423" s="13"/>
      <c r="GR423" s="13"/>
      <c r="GS423" s="13"/>
      <c r="GT423" s="13"/>
      <c r="GU423" s="13"/>
      <c r="GV423" s="13"/>
      <c r="GW423" s="13"/>
      <c r="GX423" s="13"/>
      <c r="GY423" s="13"/>
      <c r="GZ423" s="13"/>
      <c r="HA423" s="13"/>
      <c r="HB423" s="13"/>
      <c r="HC423" s="13"/>
      <c r="HD423" s="13"/>
      <c r="HE423" s="13"/>
      <c r="HF423" s="13"/>
      <c r="HG423" s="13"/>
      <c r="HH423" s="13"/>
      <c r="HI423" s="13"/>
      <c r="HJ423" s="13"/>
      <c r="HK423" s="13"/>
      <c r="HL423" s="13"/>
      <c r="HM423" s="13"/>
      <c r="HN423" s="13"/>
      <c r="HO423" s="13"/>
      <c r="HP423" s="13"/>
      <c r="HQ423" s="13"/>
      <c r="HR423" s="13"/>
      <c r="HS423" s="13"/>
      <c r="HT423" s="13"/>
      <c r="HU423" s="13"/>
      <c r="HV423" s="13"/>
      <c r="HW423" s="13"/>
      <c r="HX423" s="13"/>
      <c r="HY423" s="13"/>
      <c r="HZ423" s="13"/>
      <c r="IA423" s="13"/>
      <c r="IB423" s="13"/>
    </row>
    <row r="424" spans="19:236"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  <c r="DW424" s="13"/>
      <c r="DX424" s="13"/>
      <c r="DY424" s="13"/>
      <c r="DZ424" s="13"/>
      <c r="EA424" s="13"/>
      <c r="EB424" s="13"/>
      <c r="EC424" s="13"/>
      <c r="ED424" s="13"/>
      <c r="EE424" s="13"/>
      <c r="EF424" s="13"/>
      <c r="EG424" s="13"/>
      <c r="EH424" s="13"/>
      <c r="EI424" s="13"/>
      <c r="EJ424" s="13"/>
      <c r="EK424" s="13"/>
      <c r="EL424" s="13"/>
      <c r="EM424" s="13"/>
      <c r="EN424" s="13"/>
      <c r="EO424" s="13"/>
      <c r="EP424" s="13"/>
      <c r="EQ424" s="13"/>
      <c r="ER424" s="13"/>
      <c r="ES424" s="13"/>
      <c r="ET424" s="13"/>
      <c r="EU424" s="13"/>
      <c r="EV424" s="13"/>
      <c r="EW424" s="13"/>
      <c r="EX424" s="13"/>
      <c r="EY424" s="13"/>
      <c r="EZ424" s="13"/>
      <c r="FA424" s="13"/>
      <c r="FB424" s="13"/>
      <c r="FC424" s="13"/>
      <c r="FD424" s="13"/>
      <c r="FE424" s="13"/>
      <c r="FF424" s="13"/>
      <c r="FG424" s="13"/>
      <c r="FH424" s="13"/>
      <c r="FI424" s="13"/>
      <c r="FJ424" s="13"/>
      <c r="FK424" s="13"/>
      <c r="FL424" s="13"/>
      <c r="FM424" s="13"/>
      <c r="FN424" s="13"/>
      <c r="FO424" s="13"/>
      <c r="FP424" s="13"/>
      <c r="FQ424" s="13"/>
      <c r="FR424" s="13"/>
      <c r="FS424" s="13"/>
      <c r="FT424" s="13"/>
      <c r="FU424" s="13"/>
      <c r="FV424" s="13"/>
      <c r="FW424" s="13"/>
      <c r="FX424" s="13"/>
      <c r="FY424" s="13"/>
      <c r="FZ424" s="13"/>
      <c r="GA424" s="13"/>
      <c r="GB424" s="13"/>
      <c r="GC424" s="13"/>
      <c r="GD424" s="13"/>
      <c r="GE424" s="13"/>
      <c r="GF424" s="13"/>
      <c r="GG424" s="13"/>
      <c r="GH424" s="13"/>
      <c r="GI424" s="13"/>
      <c r="GJ424" s="13"/>
      <c r="GK424" s="13"/>
      <c r="GL424" s="13"/>
      <c r="GM424" s="13"/>
      <c r="GN424" s="13"/>
      <c r="GO424" s="13"/>
      <c r="GP424" s="13"/>
      <c r="GQ424" s="13"/>
      <c r="GR424" s="13"/>
      <c r="GS424" s="13"/>
      <c r="GT424" s="13"/>
      <c r="GU424" s="13"/>
      <c r="GV424" s="13"/>
      <c r="GW424" s="13"/>
      <c r="GX424" s="13"/>
      <c r="GY424" s="13"/>
      <c r="GZ424" s="13"/>
      <c r="HA424" s="13"/>
      <c r="HB424" s="13"/>
      <c r="HC424" s="13"/>
      <c r="HD424" s="13"/>
      <c r="HE424" s="13"/>
      <c r="HF424" s="13"/>
      <c r="HG424" s="13"/>
      <c r="HH424" s="13"/>
      <c r="HI424" s="13"/>
      <c r="HJ424" s="13"/>
      <c r="HK424" s="13"/>
      <c r="HL424" s="13"/>
      <c r="HM424" s="13"/>
      <c r="HN424" s="13"/>
      <c r="HO424" s="13"/>
      <c r="HP424" s="13"/>
      <c r="HQ424" s="13"/>
      <c r="HR424" s="13"/>
      <c r="HS424" s="13"/>
      <c r="HT424" s="13"/>
      <c r="HU424" s="13"/>
      <c r="HV424" s="13"/>
      <c r="HW424" s="13"/>
      <c r="HX424" s="13"/>
      <c r="HY424" s="13"/>
      <c r="HZ424" s="13"/>
      <c r="IA424" s="13"/>
      <c r="IB424" s="13"/>
    </row>
    <row r="425" spans="19:236"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  <c r="DB425" s="13"/>
      <c r="DC425" s="13"/>
      <c r="DD425" s="13"/>
      <c r="DE425" s="13"/>
      <c r="DF425" s="13"/>
      <c r="DG425" s="13"/>
      <c r="DH425" s="13"/>
      <c r="DI425" s="13"/>
      <c r="DJ425" s="13"/>
      <c r="DK425" s="13"/>
      <c r="DL425" s="13"/>
      <c r="DM425" s="13"/>
      <c r="DN425" s="13"/>
      <c r="DO425" s="13"/>
      <c r="DP425" s="13"/>
      <c r="DQ425" s="13"/>
      <c r="DR425" s="13"/>
      <c r="DS425" s="13"/>
      <c r="DT425" s="13"/>
      <c r="DU425" s="13"/>
      <c r="DV425" s="13"/>
      <c r="DW425" s="13"/>
      <c r="DX425" s="13"/>
      <c r="DY425" s="13"/>
      <c r="DZ425" s="13"/>
      <c r="EA425" s="13"/>
      <c r="EB425" s="13"/>
      <c r="EC425" s="13"/>
      <c r="ED425" s="13"/>
      <c r="EE425" s="13"/>
      <c r="EF425" s="13"/>
      <c r="EG425" s="13"/>
      <c r="EH425" s="13"/>
      <c r="EI425" s="13"/>
      <c r="EJ425" s="13"/>
      <c r="EK425" s="13"/>
      <c r="EL425" s="13"/>
      <c r="EM425" s="13"/>
      <c r="EN425" s="13"/>
      <c r="EO425" s="13"/>
      <c r="EP425" s="13"/>
      <c r="EQ425" s="13"/>
      <c r="ER425" s="13"/>
      <c r="ES425" s="13"/>
      <c r="ET425" s="13"/>
      <c r="EU425" s="13"/>
      <c r="EV425" s="13"/>
      <c r="EW425" s="13"/>
      <c r="EX425" s="13"/>
      <c r="EY425" s="13"/>
      <c r="EZ425" s="13"/>
      <c r="FA425" s="13"/>
      <c r="FB425" s="13"/>
      <c r="FC425" s="13"/>
      <c r="FD425" s="13"/>
      <c r="FE425" s="13"/>
      <c r="FF425" s="13"/>
      <c r="FG425" s="13"/>
      <c r="FH425" s="13"/>
      <c r="FI425" s="13"/>
      <c r="FJ425" s="13"/>
      <c r="FK425" s="13"/>
      <c r="FL425" s="13"/>
      <c r="FM425" s="13"/>
      <c r="FN425" s="13"/>
      <c r="FO425" s="13"/>
      <c r="FP425" s="13"/>
      <c r="FQ425" s="13"/>
      <c r="FR425" s="13"/>
      <c r="FS425" s="13"/>
      <c r="FT425" s="13"/>
      <c r="FU425" s="13"/>
      <c r="FV425" s="13"/>
      <c r="FW425" s="13"/>
      <c r="FX425" s="13"/>
      <c r="FY425" s="13"/>
      <c r="FZ425" s="13"/>
      <c r="GA425" s="13"/>
      <c r="GB425" s="13"/>
      <c r="GC425" s="13"/>
      <c r="GD425" s="13"/>
      <c r="GE425" s="13"/>
      <c r="GF425" s="13"/>
      <c r="GG425" s="13"/>
      <c r="GH425" s="13"/>
      <c r="GI425" s="13"/>
      <c r="GJ425" s="13"/>
      <c r="GK425" s="13"/>
      <c r="GL425" s="13"/>
      <c r="GM425" s="13"/>
      <c r="GN425" s="13"/>
      <c r="GO425" s="13"/>
      <c r="GP425" s="13"/>
      <c r="GQ425" s="13"/>
      <c r="GR425" s="13"/>
      <c r="GS425" s="13"/>
      <c r="GT425" s="13"/>
      <c r="GU425" s="13"/>
      <c r="GV425" s="13"/>
      <c r="GW425" s="13"/>
      <c r="GX425" s="13"/>
      <c r="GY425" s="13"/>
      <c r="GZ425" s="13"/>
      <c r="HA425" s="13"/>
      <c r="HB425" s="13"/>
      <c r="HC425" s="13"/>
      <c r="HD425" s="13"/>
      <c r="HE425" s="13"/>
      <c r="HF425" s="13"/>
      <c r="HG425" s="13"/>
      <c r="HH425" s="13"/>
      <c r="HI425" s="13"/>
      <c r="HJ425" s="13"/>
      <c r="HK425" s="13"/>
      <c r="HL425" s="13"/>
      <c r="HM425" s="13"/>
      <c r="HN425" s="13"/>
      <c r="HO425" s="13"/>
      <c r="HP425" s="13"/>
      <c r="HQ425" s="13"/>
      <c r="HR425" s="13"/>
      <c r="HS425" s="13"/>
      <c r="HT425" s="13"/>
      <c r="HU425" s="13"/>
      <c r="HV425" s="13"/>
      <c r="HW425" s="13"/>
      <c r="HX425" s="13"/>
      <c r="HY425" s="13"/>
      <c r="HZ425" s="13"/>
      <c r="IA425" s="13"/>
      <c r="IB425" s="13"/>
    </row>
    <row r="426" spans="19:236"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CY426" s="13"/>
      <c r="CZ426" s="13"/>
      <c r="DA426" s="13"/>
      <c r="DB426" s="13"/>
      <c r="DC426" s="13"/>
      <c r="DD426" s="13"/>
      <c r="DE426" s="13"/>
      <c r="DF426" s="13"/>
      <c r="DG426" s="13"/>
      <c r="DH426" s="13"/>
      <c r="DI426" s="13"/>
      <c r="DJ426" s="13"/>
      <c r="DK426" s="13"/>
      <c r="DL426" s="13"/>
      <c r="DM426" s="13"/>
      <c r="DN426" s="13"/>
      <c r="DO426" s="13"/>
      <c r="DP426" s="13"/>
      <c r="DQ426" s="13"/>
      <c r="DR426" s="13"/>
      <c r="DS426" s="13"/>
      <c r="DT426" s="13"/>
      <c r="DU426" s="13"/>
      <c r="DV426" s="13"/>
      <c r="DW426" s="13"/>
      <c r="DX426" s="13"/>
      <c r="DY426" s="13"/>
      <c r="DZ426" s="13"/>
      <c r="EA426" s="13"/>
      <c r="EB426" s="13"/>
      <c r="EC426" s="13"/>
      <c r="ED426" s="13"/>
      <c r="EE426" s="13"/>
      <c r="EF426" s="13"/>
      <c r="EG426" s="13"/>
      <c r="EH426" s="13"/>
      <c r="EI426" s="13"/>
      <c r="EJ426" s="13"/>
      <c r="EK426" s="13"/>
      <c r="EL426" s="13"/>
      <c r="EM426" s="13"/>
      <c r="EN426" s="13"/>
      <c r="EO426" s="13"/>
      <c r="EP426" s="13"/>
      <c r="EQ426" s="13"/>
      <c r="ER426" s="13"/>
      <c r="ES426" s="13"/>
      <c r="ET426" s="13"/>
      <c r="EU426" s="13"/>
      <c r="EV426" s="13"/>
      <c r="EW426" s="13"/>
      <c r="EX426" s="13"/>
      <c r="EY426" s="13"/>
      <c r="EZ426" s="13"/>
      <c r="FA426" s="13"/>
      <c r="FB426" s="13"/>
      <c r="FC426" s="13"/>
      <c r="FD426" s="13"/>
      <c r="FE426" s="13"/>
      <c r="FF426" s="13"/>
      <c r="FG426" s="13"/>
      <c r="FH426" s="13"/>
      <c r="FI426" s="13"/>
      <c r="FJ426" s="13"/>
      <c r="FK426" s="13"/>
      <c r="FL426" s="13"/>
      <c r="FM426" s="13"/>
      <c r="FN426" s="13"/>
      <c r="FO426" s="13"/>
      <c r="FP426" s="13"/>
      <c r="FQ426" s="13"/>
      <c r="FR426" s="13"/>
      <c r="FS426" s="13"/>
      <c r="FT426" s="13"/>
      <c r="FU426" s="13"/>
      <c r="FV426" s="13"/>
      <c r="FW426" s="13"/>
      <c r="FX426" s="13"/>
      <c r="FY426" s="13"/>
      <c r="FZ426" s="13"/>
      <c r="GA426" s="13"/>
      <c r="GB426" s="13"/>
      <c r="GC426" s="13"/>
      <c r="GD426" s="13"/>
      <c r="GE426" s="13"/>
      <c r="GF426" s="13"/>
      <c r="GG426" s="13"/>
      <c r="GH426" s="13"/>
      <c r="GI426" s="13"/>
      <c r="GJ426" s="13"/>
      <c r="GK426" s="13"/>
      <c r="GL426" s="13"/>
      <c r="GM426" s="13"/>
      <c r="GN426" s="13"/>
      <c r="GO426" s="13"/>
      <c r="GP426" s="13"/>
      <c r="GQ426" s="13"/>
      <c r="GR426" s="13"/>
      <c r="GS426" s="13"/>
      <c r="GT426" s="13"/>
      <c r="GU426" s="13"/>
      <c r="GV426" s="13"/>
      <c r="GW426" s="13"/>
      <c r="GX426" s="13"/>
      <c r="GY426" s="13"/>
      <c r="GZ426" s="13"/>
      <c r="HA426" s="13"/>
      <c r="HB426" s="13"/>
      <c r="HC426" s="13"/>
      <c r="HD426" s="13"/>
      <c r="HE426" s="13"/>
      <c r="HF426" s="13"/>
      <c r="HG426" s="13"/>
      <c r="HH426" s="13"/>
      <c r="HI426" s="13"/>
      <c r="HJ426" s="13"/>
      <c r="HK426" s="13"/>
      <c r="HL426" s="13"/>
      <c r="HM426" s="13"/>
      <c r="HN426" s="13"/>
      <c r="HO426" s="13"/>
      <c r="HP426" s="13"/>
      <c r="HQ426" s="13"/>
      <c r="HR426" s="13"/>
      <c r="HS426" s="13"/>
      <c r="HT426" s="13"/>
      <c r="HU426" s="13"/>
      <c r="HV426" s="13"/>
      <c r="HW426" s="13"/>
      <c r="HX426" s="13"/>
      <c r="HY426" s="13"/>
      <c r="HZ426" s="13"/>
      <c r="IA426" s="13"/>
      <c r="IB426" s="13"/>
    </row>
    <row r="427" spans="19:236"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3"/>
      <c r="CU427" s="13"/>
      <c r="CV427" s="13"/>
      <c r="CW427" s="13"/>
      <c r="CX427" s="13"/>
      <c r="CY427" s="13"/>
      <c r="CZ427" s="13"/>
      <c r="DA427" s="13"/>
      <c r="DB427" s="13"/>
      <c r="DC427" s="13"/>
      <c r="DD427" s="13"/>
      <c r="DE427" s="13"/>
      <c r="DF427" s="13"/>
      <c r="DG427" s="13"/>
      <c r="DH427" s="13"/>
      <c r="DI427" s="13"/>
      <c r="DJ427" s="13"/>
      <c r="DK427" s="13"/>
      <c r="DL427" s="13"/>
      <c r="DM427" s="13"/>
      <c r="DN427" s="13"/>
      <c r="DO427" s="13"/>
      <c r="DP427" s="13"/>
      <c r="DQ427" s="13"/>
      <c r="DR427" s="13"/>
      <c r="DS427" s="13"/>
      <c r="DT427" s="13"/>
      <c r="DU427" s="13"/>
      <c r="DV427" s="13"/>
      <c r="DW427" s="13"/>
      <c r="DX427" s="13"/>
      <c r="DY427" s="13"/>
      <c r="DZ427" s="13"/>
      <c r="EA427" s="13"/>
      <c r="EB427" s="13"/>
      <c r="EC427" s="13"/>
      <c r="ED427" s="13"/>
      <c r="EE427" s="13"/>
      <c r="EF427" s="13"/>
      <c r="EG427" s="13"/>
      <c r="EH427" s="13"/>
      <c r="EI427" s="13"/>
      <c r="EJ427" s="13"/>
      <c r="EK427" s="13"/>
      <c r="EL427" s="13"/>
      <c r="EM427" s="13"/>
      <c r="EN427" s="13"/>
      <c r="EO427" s="13"/>
      <c r="EP427" s="13"/>
      <c r="EQ427" s="13"/>
      <c r="ER427" s="13"/>
      <c r="ES427" s="13"/>
      <c r="ET427" s="13"/>
      <c r="EU427" s="13"/>
      <c r="EV427" s="13"/>
      <c r="EW427" s="13"/>
      <c r="EX427" s="13"/>
      <c r="EY427" s="13"/>
      <c r="EZ427" s="13"/>
      <c r="FA427" s="13"/>
      <c r="FB427" s="13"/>
      <c r="FC427" s="13"/>
      <c r="FD427" s="13"/>
      <c r="FE427" s="13"/>
      <c r="FF427" s="13"/>
      <c r="FG427" s="13"/>
      <c r="FH427" s="13"/>
      <c r="FI427" s="13"/>
      <c r="FJ427" s="13"/>
      <c r="FK427" s="13"/>
      <c r="FL427" s="13"/>
      <c r="FM427" s="13"/>
      <c r="FN427" s="13"/>
      <c r="FO427" s="13"/>
      <c r="FP427" s="13"/>
      <c r="FQ427" s="13"/>
      <c r="FR427" s="13"/>
      <c r="FS427" s="13"/>
      <c r="FT427" s="13"/>
      <c r="FU427" s="13"/>
      <c r="FV427" s="13"/>
      <c r="FW427" s="13"/>
      <c r="FX427" s="13"/>
      <c r="FY427" s="13"/>
      <c r="FZ427" s="13"/>
      <c r="GA427" s="13"/>
      <c r="GB427" s="13"/>
      <c r="GC427" s="13"/>
      <c r="GD427" s="13"/>
      <c r="GE427" s="13"/>
      <c r="GF427" s="13"/>
      <c r="GG427" s="13"/>
      <c r="GH427" s="13"/>
      <c r="GI427" s="13"/>
      <c r="GJ427" s="13"/>
      <c r="GK427" s="13"/>
      <c r="GL427" s="13"/>
      <c r="GM427" s="13"/>
      <c r="GN427" s="13"/>
      <c r="GO427" s="13"/>
      <c r="GP427" s="13"/>
      <c r="GQ427" s="13"/>
      <c r="GR427" s="13"/>
      <c r="GS427" s="13"/>
      <c r="GT427" s="13"/>
      <c r="GU427" s="13"/>
      <c r="GV427" s="13"/>
      <c r="GW427" s="13"/>
      <c r="GX427" s="13"/>
      <c r="GY427" s="13"/>
      <c r="GZ427" s="13"/>
      <c r="HA427" s="13"/>
      <c r="HB427" s="13"/>
      <c r="HC427" s="13"/>
      <c r="HD427" s="13"/>
      <c r="HE427" s="13"/>
      <c r="HF427" s="13"/>
      <c r="HG427" s="13"/>
      <c r="HH427" s="13"/>
      <c r="HI427" s="13"/>
      <c r="HJ427" s="13"/>
      <c r="HK427" s="13"/>
      <c r="HL427" s="13"/>
      <c r="HM427" s="13"/>
      <c r="HN427" s="13"/>
      <c r="HO427" s="13"/>
      <c r="HP427" s="13"/>
      <c r="HQ427" s="13"/>
      <c r="HR427" s="13"/>
      <c r="HS427" s="13"/>
      <c r="HT427" s="13"/>
      <c r="HU427" s="13"/>
      <c r="HV427" s="13"/>
      <c r="HW427" s="13"/>
      <c r="HX427" s="13"/>
      <c r="HY427" s="13"/>
      <c r="HZ427" s="13"/>
      <c r="IA427" s="13"/>
      <c r="IB427" s="13"/>
    </row>
    <row r="428" spans="19:236"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  <c r="HA428"/>
      <c r="HB428"/>
      <c r="HC428"/>
      <c r="HD428"/>
      <c r="HE428"/>
      <c r="HF428"/>
      <c r="HG428"/>
      <c r="HH428"/>
      <c r="HI428"/>
      <c r="HJ428"/>
      <c r="HK428"/>
      <c r="HL428"/>
      <c r="HM428"/>
      <c r="HN428"/>
      <c r="HO428"/>
      <c r="HP428"/>
      <c r="HQ428"/>
      <c r="HR428"/>
      <c r="HS428"/>
      <c r="HT428"/>
      <c r="HU428"/>
      <c r="HV428"/>
      <c r="HW428"/>
      <c r="HX428"/>
      <c r="HY428"/>
      <c r="HZ428"/>
      <c r="IA428"/>
      <c r="IB428"/>
    </row>
  </sheetData>
  <mergeCells count="2">
    <mergeCell ref="A1:R1"/>
    <mergeCell ref="A12:P12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T2113"/>
  <sheetViews>
    <sheetView zoomScaleNormal="100" workbookViewId="0">
      <selection activeCell="H24" sqref="H24"/>
    </sheetView>
  </sheetViews>
  <sheetFormatPr defaultColWidth="8.7109375" defaultRowHeight="22.5" customHeight="1"/>
  <cols>
    <col min="1" max="1" width="7.85546875" style="13" bestFit="1" customWidth="1"/>
    <col min="2" max="2" width="5.42578125" style="19" bestFit="1" customWidth="1"/>
    <col min="3" max="3" width="5.42578125" style="20" bestFit="1" customWidth="1"/>
    <col min="4" max="4" width="6.42578125" style="20" bestFit="1" customWidth="1"/>
    <col min="5" max="6" width="8.42578125" style="21" bestFit="1" customWidth="1"/>
    <col min="7" max="7" width="9.85546875" style="13" bestFit="1" customWidth="1"/>
    <col min="8" max="8" width="5.85546875" style="13" bestFit="1" customWidth="1"/>
    <col min="9" max="9" width="5.5703125" style="13" bestFit="1" customWidth="1"/>
    <col min="10" max="10" width="6.140625" style="13" bestFit="1" customWidth="1"/>
    <col min="11" max="11" width="5.7109375" style="13" bestFit="1" customWidth="1"/>
    <col min="12" max="12" width="30.5703125" style="13" bestFit="1" customWidth="1"/>
    <col min="13" max="13" width="12.5703125" style="13" bestFit="1" customWidth="1"/>
    <col min="14" max="16384" width="8.7109375" style="14"/>
  </cols>
  <sheetData>
    <row r="1" spans="1:20" ht="30" customHeight="1">
      <c r="A1" s="38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20" ht="18" customHeight="1">
      <c r="M2" s="21"/>
    </row>
    <row r="3" spans="1:20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20" s="28" customFormat="1" ht="18.75">
      <c r="A4" s="29">
        <v>45449</v>
      </c>
      <c r="B4" s="30">
        <v>13.14</v>
      </c>
      <c r="C4" s="31">
        <v>6.9882</v>
      </c>
      <c r="D4" s="31">
        <v>99.801050000000004</v>
      </c>
      <c r="E4" s="32">
        <v>588481.83223299996</v>
      </c>
      <c r="F4" s="32">
        <v>772519.67417599994</v>
      </c>
      <c r="G4" s="33" t="s">
        <v>49</v>
      </c>
      <c r="H4" s="33" t="s">
        <v>60</v>
      </c>
      <c r="I4" s="33" t="s">
        <v>61</v>
      </c>
      <c r="J4" s="33" t="s">
        <v>62</v>
      </c>
      <c r="K4" s="33" t="s">
        <v>53</v>
      </c>
      <c r="L4" s="33" t="s">
        <v>63</v>
      </c>
      <c r="M4" s="33" t="s">
        <v>58</v>
      </c>
    </row>
    <row r="5" spans="1:20" s="13" customFormat="1" ht="18.75">
      <c r="A5" s="27"/>
      <c r="B5" s="15"/>
      <c r="C5" s="16"/>
      <c r="D5" s="16"/>
      <c r="E5" s="17"/>
      <c r="F5" s="17"/>
      <c r="G5" s="18"/>
      <c r="H5" s="18"/>
      <c r="I5" s="18"/>
      <c r="J5" s="18"/>
      <c r="K5" s="18"/>
      <c r="N5" s="28"/>
      <c r="O5" s="28"/>
      <c r="P5" s="28"/>
      <c r="S5" s="28"/>
      <c r="T5" s="28"/>
    </row>
    <row r="6" spans="1:20" s="13" customFormat="1" ht="18.75">
      <c r="B6" s="19"/>
      <c r="C6" s="20"/>
      <c r="D6" s="20"/>
      <c r="E6" s="21"/>
      <c r="F6" s="21"/>
      <c r="M6" s="14"/>
      <c r="N6" s="28"/>
      <c r="O6" s="28"/>
      <c r="P6" s="28"/>
      <c r="S6" s="28"/>
      <c r="T6" s="28"/>
    </row>
    <row r="7" spans="1:20" s="13" customFormat="1" ht="18.75">
      <c r="A7" s="37" t="s">
        <v>45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28"/>
      <c r="O7" s="28"/>
      <c r="P7" s="28"/>
      <c r="S7" s="28"/>
      <c r="T7" s="28"/>
    </row>
    <row r="8" spans="1:20" s="13" customFormat="1" ht="18.75">
      <c r="B8" s="19"/>
      <c r="C8" s="20"/>
      <c r="D8" s="20"/>
      <c r="E8" s="21"/>
      <c r="F8" s="21"/>
      <c r="M8" s="14"/>
    </row>
    <row r="9" spans="1:20" s="13" customFormat="1" ht="18.75">
      <c r="B9" s="19"/>
      <c r="C9" s="20"/>
      <c r="D9" s="20"/>
      <c r="E9" s="21"/>
      <c r="F9" s="21"/>
      <c r="M9" s="14"/>
    </row>
    <row r="10" spans="1:20" s="13" customFormat="1" ht="18.75">
      <c r="B10" s="19"/>
      <c r="C10" s="20"/>
      <c r="D10" s="20"/>
      <c r="E10" s="21"/>
      <c r="F10" s="21"/>
      <c r="M10" s="14"/>
    </row>
    <row r="11" spans="1:20" s="13" customFormat="1" ht="18.75">
      <c r="B11" s="19"/>
      <c r="C11" s="20"/>
      <c r="D11" s="20"/>
      <c r="E11" s="21"/>
      <c r="F11" s="21"/>
      <c r="M11" s="14"/>
    </row>
    <row r="12" spans="1:20" s="13" customFormat="1" ht="18.75">
      <c r="B12" s="19"/>
      <c r="C12" s="20"/>
      <c r="D12" s="20"/>
      <c r="E12" s="21"/>
      <c r="F12" s="21"/>
      <c r="M12" s="14"/>
    </row>
    <row r="13" spans="1:20" s="13" customFormat="1" ht="18.75">
      <c r="B13" s="19"/>
      <c r="C13" s="20"/>
      <c r="D13" s="20"/>
      <c r="E13" s="21"/>
      <c r="F13" s="21"/>
      <c r="M13" s="14"/>
    </row>
    <row r="14" spans="1:20" s="13" customFormat="1" ht="18.75">
      <c r="B14" s="19"/>
      <c r="C14" s="20"/>
      <c r="D14" s="20"/>
      <c r="E14" s="21"/>
      <c r="F14" s="21"/>
      <c r="M14" s="14"/>
    </row>
    <row r="15" spans="1:20" s="13" customFormat="1" ht="18.75">
      <c r="B15" s="19"/>
      <c r="C15" s="20"/>
      <c r="D15" s="20"/>
      <c r="E15" s="21"/>
      <c r="F15" s="21"/>
      <c r="M15" s="14"/>
    </row>
    <row r="16" spans="1:20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20" s="13" customFormat="1" ht="18.75">
      <c r="B305" s="19"/>
      <c r="C305" s="20"/>
      <c r="D305" s="20"/>
      <c r="E305" s="21"/>
      <c r="F305" s="21"/>
      <c r="M305" s="14"/>
    </row>
    <row r="306" spans="2:20" s="13" customFormat="1" ht="18.75">
      <c r="B306" s="19"/>
      <c r="C306" s="20"/>
      <c r="D306" s="20"/>
      <c r="E306" s="21"/>
      <c r="F306" s="21"/>
      <c r="M306" s="14"/>
    </row>
    <row r="307" spans="2:20" s="13" customFormat="1" ht="18.75">
      <c r="B307" s="19"/>
      <c r="C307" s="20"/>
      <c r="D307" s="20"/>
      <c r="E307" s="21"/>
      <c r="F307" s="21"/>
      <c r="M307" s="14"/>
    </row>
    <row r="308" spans="2:20" s="13" customFormat="1" ht="18.75">
      <c r="B308" s="19"/>
      <c r="C308" s="20"/>
      <c r="D308" s="20"/>
      <c r="E308" s="21"/>
      <c r="F308" s="21"/>
      <c r="M308" s="14"/>
    </row>
    <row r="309" spans="2:20" s="13" customFormat="1" ht="18.75">
      <c r="B309" s="19"/>
      <c r="C309" s="20"/>
      <c r="D309" s="20"/>
      <c r="E309" s="21"/>
      <c r="F309" s="21"/>
      <c r="M309" s="14"/>
    </row>
    <row r="310" spans="2:20" s="13" customFormat="1" ht="18.75">
      <c r="B310" s="19"/>
      <c r="C310" s="20"/>
      <c r="D310" s="20"/>
      <c r="E310" s="21"/>
      <c r="F310" s="21"/>
      <c r="M310" s="14"/>
    </row>
    <row r="311" spans="2:20" s="13" customFormat="1" ht="18.75">
      <c r="B311" s="19"/>
      <c r="C311" s="20"/>
      <c r="D311" s="20"/>
      <c r="E311" s="21"/>
      <c r="F311" s="21"/>
      <c r="M311" s="14"/>
    </row>
    <row r="312" spans="2:20" s="13" customFormat="1" ht="18.75">
      <c r="B312" s="19"/>
      <c r="C312" s="20"/>
      <c r="D312" s="20"/>
      <c r="E312" s="21"/>
      <c r="F312" s="21"/>
      <c r="M312" s="14"/>
    </row>
    <row r="313" spans="2:20" s="13" customFormat="1" ht="18.75">
      <c r="B313" s="19"/>
      <c r="C313" s="20"/>
      <c r="D313" s="20"/>
      <c r="E313" s="21"/>
      <c r="F313" s="21"/>
      <c r="M313" s="14"/>
    </row>
    <row r="314" spans="2:20" s="13" customFormat="1" ht="18.75">
      <c r="B314" s="19"/>
      <c r="C314" s="20"/>
      <c r="D314" s="20"/>
      <c r="E314" s="21"/>
      <c r="F314" s="21"/>
      <c r="M314" s="14"/>
    </row>
    <row r="315" spans="2:20" s="13" customFormat="1" ht="18.75">
      <c r="B315" s="19"/>
      <c r="C315" s="20"/>
      <c r="D315" s="20"/>
      <c r="E315" s="21"/>
      <c r="F315" s="21"/>
      <c r="M315" s="14"/>
    </row>
    <row r="316" spans="2:20" ht="22.5" customHeight="1">
      <c r="M316" s="14"/>
      <c r="N316" s="13"/>
      <c r="O316" s="13"/>
      <c r="P316" s="13"/>
      <c r="Q316" s="13"/>
      <c r="R316" s="13"/>
      <c r="S316" s="13"/>
      <c r="T316" s="13"/>
    </row>
    <row r="317" spans="2:20" ht="22.5" customHeight="1">
      <c r="M317" s="14"/>
      <c r="N317" s="13"/>
      <c r="O317" s="13"/>
      <c r="P317" s="13"/>
      <c r="Q317" s="13"/>
      <c r="R317" s="13"/>
      <c r="S317" s="13"/>
      <c r="T317" s="13"/>
    </row>
    <row r="318" spans="2:20" ht="22.5" customHeight="1">
      <c r="M318" s="14"/>
      <c r="N318" s="13"/>
      <c r="O318" s="13"/>
      <c r="P318" s="13"/>
      <c r="Q318" s="13"/>
      <c r="R318" s="13"/>
      <c r="S318" s="13"/>
      <c r="T318" s="13"/>
    </row>
    <row r="319" spans="2:20" ht="22.5" customHeight="1">
      <c r="M319" s="14"/>
      <c r="N319" s="13"/>
      <c r="O319" s="13"/>
      <c r="P319" s="13"/>
      <c r="Q319" s="13"/>
      <c r="R319" s="13"/>
      <c r="S319" s="13"/>
      <c r="T319" s="13"/>
    </row>
    <row r="320" spans="2:20" ht="22.5" customHeight="1">
      <c r="M320" s="14"/>
      <c r="N320" s="13"/>
      <c r="O320" s="13"/>
      <c r="P320" s="13"/>
      <c r="Q320" s="13"/>
      <c r="R320" s="13"/>
      <c r="S320" s="13"/>
      <c r="T320" s="13"/>
    </row>
    <row r="321" spans="13:20" ht="22.5" customHeight="1">
      <c r="M321" s="14"/>
      <c r="N321" s="13"/>
      <c r="O321" s="13"/>
      <c r="P321" s="13"/>
      <c r="Q321" s="13"/>
      <c r="R321" s="13"/>
      <c r="S321" s="13"/>
      <c r="T321" s="13"/>
    </row>
    <row r="322" spans="13:20" ht="22.5" customHeight="1">
      <c r="M322" s="14"/>
      <c r="N322" s="13"/>
      <c r="O322" s="13"/>
      <c r="P322" s="13"/>
      <c r="Q322" s="13"/>
      <c r="R322" s="13"/>
      <c r="S322" s="13"/>
      <c r="T322" s="13"/>
    </row>
    <row r="323" spans="13:20" ht="22.5" customHeight="1">
      <c r="M323" s="14"/>
      <c r="N323" s="13"/>
      <c r="O323" s="13"/>
      <c r="P323" s="13"/>
      <c r="Q323" s="13"/>
      <c r="R323" s="13"/>
      <c r="S323" s="13"/>
      <c r="T323" s="13"/>
    </row>
    <row r="324" spans="13:20" ht="22.5" customHeight="1">
      <c r="M324" s="14"/>
      <c r="N324" s="13"/>
      <c r="O324" s="13"/>
      <c r="P324" s="13"/>
      <c r="Q324" s="13"/>
      <c r="R324" s="13"/>
      <c r="S324" s="13"/>
      <c r="T324" s="13"/>
    </row>
    <row r="325" spans="13:20" ht="22.5" customHeight="1">
      <c r="M325" s="14"/>
      <c r="N325" s="13"/>
      <c r="O325" s="13"/>
      <c r="P325" s="13"/>
      <c r="Q325" s="13"/>
      <c r="R325" s="13"/>
      <c r="S325" s="13"/>
      <c r="T325" s="13"/>
    </row>
    <row r="326" spans="13:20" ht="22.5" customHeight="1">
      <c r="M326" s="14"/>
    </row>
    <row r="327" spans="13:20" ht="22.5" customHeight="1">
      <c r="M327" s="14"/>
    </row>
    <row r="328" spans="13:20" ht="22.5" customHeight="1">
      <c r="M328" s="14"/>
    </row>
    <row r="329" spans="13:20" ht="22.5" customHeight="1">
      <c r="M329" s="14"/>
    </row>
    <row r="330" spans="13:20" ht="22.5" customHeight="1">
      <c r="M330" s="14"/>
    </row>
    <row r="331" spans="13:20" ht="22.5" customHeight="1">
      <c r="M331" s="14"/>
    </row>
    <row r="332" spans="13:20" ht="22.5" customHeight="1">
      <c r="M332" s="14"/>
    </row>
    <row r="333" spans="13:20" ht="22.5" customHeight="1">
      <c r="M333" s="14"/>
    </row>
    <row r="334" spans="13:20" ht="22.5" customHeight="1">
      <c r="M334" s="14"/>
    </row>
    <row r="335" spans="13:20" ht="22.5" customHeight="1">
      <c r="M335" s="14"/>
    </row>
    <row r="336" spans="13:20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</sheetData>
  <mergeCells count="2">
    <mergeCell ref="A1:M1"/>
    <mergeCell ref="A7:M7"/>
  </mergeCells>
  <conditionalFormatting sqref="E3:E5">
    <cfRule type="duplicateValues" dxfId="0" priority="16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8"/>
  <sheetViews>
    <sheetView tabSelected="1" zoomScaleNormal="100" workbookViewId="0">
      <selection activeCell="R12" sqref="R12"/>
    </sheetView>
  </sheetViews>
  <sheetFormatPr defaultColWidth="7.85546875" defaultRowHeight="18.75"/>
  <cols>
    <col min="1" max="1" width="7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0.140625" style="21" bestFit="1" customWidth="1"/>
    <col min="9" max="9" width="8.140625" style="21" bestFit="1" customWidth="1"/>
    <col min="10" max="10" width="12.28515625" style="21" bestFit="1" customWidth="1"/>
    <col min="11" max="11" width="18" style="21" bestFit="1" customWidth="1"/>
    <col min="12" max="12" width="12.5703125" style="19" bestFit="1" customWidth="1"/>
    <col min="13" max="16384" width="7.8554687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29">
        <v>45449</v>
      </c>
      <c r="B4" s="30">
        <v>2.1</v>
      </c>
      <c r="C4" s="31">
        <v>13.688549999999999</v>
      </c>
      <c r="D4" s="31">
        <v>100.59614999999999</v>
      </c>
      <c r="E4" s="32">
        <v>672619.04800399998</v>
      </c>
      <c r="F4" s="32">
        <v>1513851.0199599999</v>
      </c>
      <c r="G4" s="33" t="s">
        <v>49</v>
      </c>
      <c r="H4" s="33" t="s">
        <v>85</v>
      </c>
      <c r="I4" s="33" t="s">
        <v>86</v>
      </c>
      <c r="J4" s="33" t="s">
        <v>87</v>
      </c>
      <c r="K4" s="33" t="s">
        <v>88</v>
      </c>
      <c r="L4" s="33" t="s">
        <v>58</v>
      </c>
    </row>
    <row r="5" spans="1:12" s="28" customFormat="1">
      <c r="A5" s="29">
        <v>45449</v>
      </c>
      <c r="B5" s="30">
        <v>2.1</v>
      </c>
      <c r="C5" s="31">
        <v>10.921379999999999</v>
      </c>
      <c r="D5" s="31">
        <v>99.484279999999998</v>
      </c>
      <c r="E5" s="32">
        <v>552919.16713800002</v>
      </c>
      <c r="F5" s="32">
        <v>1207328.77834</v>
      </c>
      <c r="G5" s="33" t="s">
        <v>49</v>
      </c>
      <c r="H5" s="33" t="s">
        <v>89</v>
      </c>
      <c r="I5" s="33" t="s">
        <v>90</v>
      </c>
      <c r="J5" s="33" t="s">
        <v>66</v>
      </c>
      <c r="K5" s="33" t="s">
        <v>53</v>
      </c>
      <c r="L5" s="33" t="s">
        <v>58</v>
      </c>
    </row>
    <row r="6" spans="1:12" s="28" customFormat="1">
      <c r="A6" s="29">
        <v>45449</v>
      </c>
      <c r="B6" s="30">
        <v>2.1</v>
      </c>
      <c r="C6" s="31">
        <v>10.92205</v>
      </c>
      <c r="D6" s="31">
        <v>99.481890000000007</v>
      </c>
      <c r="E6" s="32">
        <v>552657.87867500004</v>
      </c>
      <c r="F6" s="32">
        <v>1207402.4454099999</v>
      </c>
      <c r="G6" s="33" t="s">
        <v>49</v>
      </c>
      <c r="H6" s="33" t="s">
        <v>89</v>
      </c>
      <c r="I6" s="33" t="s">
        <v>90</v>
      </c>
      <c r="J6" s="33" t="s">
        <v>66</v>
      </c>
      <c r="K6" s="33" t="s">
        <v>53</v>
      </c>
      <c r="L6" s="33" t="s">
        <v>58</v>
      </c>
    </row>
    <row r="7" spans="1:12" s="28" customFormat="1">
      <c r="A7" s="29">
        <v>45449</v>
      </c>
      <c r="B7" s="30">
        <v>2.1</v>
      </c>
      <c r="C7" s="31">
        <v>17.816490000000002</v>
      </c>
      <c r="D7" s="31">
        <v>98.959549999999993</v>
      </c>
      <c r="E7" s="32">
        <v>495713.44928100001</v>
      </c>
      <c r="F7" s="32">
        <v>1969883.3628100001</v>
      </c>
      <c r="G7" s="33" t="s">
        <v>49</v>
      </c>
      <c r="H7" s="33" t="s">
        <v>91</v>
      </c>
      <c r="I7" s="33" t="s">
        <v>91</v>
      </c>
      <c r="J7" s="33" t="s">
        <v>92</v>
      </c>
      <c r="K7" s="33" t="s">
        <v>93</v>
      </c>
      <c r="L7" s="33" t="s">
        <v>58</v>
      </c>
    </row>
    <row r="8" spans="1:12" s="28" customFormat="1">
      <c r="A8" s="29">
        <v>45449</v>
      </c>
      <c r="B8" s="30">
        <v>2.1</v>
      </c>
      <c r="C8" s="31">
        <v>6.9729599999999996</v>
      </c>
      <c r="D8" s="31">
        <v>100.65594</v>
      </c>
      <c r="E8" s="32">
        <v>682935.667701</v>
      </c>
      <c r="F8" s="32">
        <v>771080.68811800005</v>
      </c>
      <c r="G8" s="33" t="s">
        <v>49</v>
      </c>
      <c r="H8" s="33" t="s">
        <v>94</v>
      </c>
      <c r="I8" s="33" t="s">
        <v>95</v>
      </c>
      <c r="J8" s="33" t="s">
        <v>96</v>
      </c>
      <c r="K8" s="33" t="s">
        <v>53</v>
      </c>
      <c r="L8" s="33" t="s">
        <v>58</v>
      </c>
    </row>
    <row r="9" spans="1:12" s="28" customFormat="1">
      <c r="A9" s="29">
        <v>45449</v>
      </c>
      <c r="B9" s="30">
        <v>2.1</v>
      </c>
      <c r="C9" s="31">
        <v>8.5036900000000006</v>
      </c>
      <c r="D9" s="31">
        <v>99.201580000000007</v>
      </c>
      <c r="E9" s="32">
        <v>522185.87834900001</v>
      </c>
      <c r="F9" s="32">
        <v>939988.02259299997</v>
      </c>
      <c r="G9" s="33" t="s">
        <v>49</v>
      </c>
      <c r="H9" s="33" t="s">
        <v>97</v>
      </c>
      <c r="I9" s="33" t="s">
        <v>98</v>
      </c>
      <c r="J9" s="33" t="s">
        <v>52</v>
      </c>
      <c r="K9" s="33" t="s">
        <v>53</v>
      </c>
      <c r="L9" s="33" t="s">
        <v>58</v>
      </c>
    </row>
    <row r="10" spans="1:12" s="28" customFormat="1">
      <c r="A10" s="29">
        <v>45449</v>
      </c>
      <c r="B10" s="30">
        <v>2.1</v>
      </c>
      <c r="C10" s="31">
        <v>9.0100800000000003</v>
      </c>
      <c r="D10" s="31">
        <v>98.975200000000001</v>
      </c>
      <c r="E10" s="32">
        <v>497274.20853800001</v>
      </c>
      <c r="F10" s="32">
        <v>995966.68667900003</v>
      </c>
      <c r="G10" s="33" t="s">
        <v>49</v>
      </c>
      <c r="H10" s="33" t="s">
        <v>99</v>
      </c>
      <c r="I10" s="33" t="s">
        <v>100</v>
      </c>
      <c r="J10" s="33" t="s">
        <v>52</v>
      </c>
      <c r="K10" s="33" t="s">
        <v>53</v>
      </c>
      <c r="L10" s="33" t="s">
        <v>58</v>
      </c>
    </row>
    <row r="11" spans="1:12" s="28" customFormat="1">
      <c r="A11" s="29">
        <v>45449</v>
      </c>
      <c r="B11" s="30">
        <v>2.1</v>
      </c>
      <c r="C11" s="31">
        <v>9.4068400000000008</v>
      </c>
      <c r="D11" s="31">
        <v>99.011240000000001</v>
      </c>
      <c r="E11" s="32">
        <v>501234.02193500003</v>
      </c>
      <c r="F11" s="32">
        <v>1039831.79633</v>
      </c>
      <c r="G11" s="33" t="s">
        <v>49</v>
      </c>
      <c r="H11" s="33" t="s">
        <v>101</v>
      </c>
      <c r="I11" s="33" t="s">
        <v>102</v>
      </c>
      <c r="J11" s="33" t="s">
        <v>52</v>
      </c>
      <c r="K11" s="33" t="s">
        <v>53</v>
      </c>
      <c r="L11" s="33" t="s">
        <v>58</v>
      </c>
    </row>
    <row r="12" spans="1:12" s="28" customFormat="1">
      <c r="A12" s="29">
        <v>45449</v>
      </c>
      <c r="B12" s="30">
        <v>13.14</v>
      </c>
      <c r="C12" s="31">
        <v>10.708640000000001</v>
      </c>
      <c r="D12" s="31">
        <v>99.132320000000007</v>
      </c>
      <c r="E12" s="32">
        <v>514469.16753799998</v>
      </c>
      <c r="F12" s="32">
        <v>1183767.0321</v>
      </c>
      <c r="G12" s="33" t="s">
        <v>49</v>
      </c>
      <c r="H12" s="33" t="s">
        <v>64</v>
      </c>
      <c r="I12" s="33" t="s">
        <v>65</v>
      </c>
      <c r="J12" s="33" t="s">
        <v>66</v>
      </c>
      <c r="K12" s="33" t="s">
        <v>53</v>
      </c>
      <c r="L12" s="33" t="s">
        <v>58</v>
      </c>
    </row>
    <row r="13" spans="1:12" s="28" customFormat="1">
      <c r="A13" s="29">
        <v>45449</v>
      </c>
      <c r="B13" s="30">
        <v>13.14</v>
      </c>
      <c r="C13" s="31">
        <v>10.709899999999999</v>
      </c>
      <c r="D13" s="31">
        <v>99.128600000000006</v>
      </c>
      <c r="E13" s="32">
        <v>514062.32746900001</v>
      </c>
      <c r="F13" s="32">
        <v>1183906.17649</v>
      </c>
      <c r="G13" s="33" t="s">
        <v>49</v>
      </c>
      <c r="H13" s="33" t="s">
        <v>64</v>
      </c>
      <c r="I13" s="33" t="s">
        <v>65</v>
      </c>
      <c r="J13" s="33" t="s">
        <v>66</v>
      </c>
      <c r="K13" s="33" t="s">
        <v>53</v>
      </c>
      <c r="L13" s="33" t="s">
        <v>58</v>
      </c>
    </row>
    <row r="14" spans="1:12" s="28" customFormat="1">
      <c r="A14" s="29">
        <v>45449</v>
      </c>
      <c r="B14" s="30">
        <v>13.14</v>
      </c>
      <c r="C14" s="31">
        <v>9.2662800000000001</v>
      </c>
      <c r="D14" s="31">
        <v>99.835719999999995</v>
      </c>
      <c r="E14" s="32">
        <v>591792.26524900005</v>
      </c>
      <c r="F14" s="32">
        <v>1024399.36783</v>
      </c>
      <c r="G14" s="33" t="s">
        <v>49</v>
      </c>
      <c r="H14" s="33" t="s">
        <v>67</v>
      </c>
      <c r="I14" s="33" t="s">
        <v>68</v>
      </c>
      <c r="J14" s="33" t="s">
        <v>69</v>
      </c>
      <c r="K14" s="33" t="s">
        <v>53</v>
      </c>
      <c r="L14" s="33" t="s">
        <v>58</v>
      </c>
    </row>
    <row r="15" spans="1:12" s="28" customFormat="1">
      <c r="A15" s="29">
        <v>45449</v>
      </c>
      <c r="B15" s="30">
        <v>13.14</v>
      </c>
      <c r="C15" s="31">
        <v>9.2706499999999998</v>
      </c>
      <c r="D15" s="31">
        <v>99.834969999999998</v>
      </c>
      <c r="E15" s="32">
        <v>591708.74837399996</v>
      </c>
      <c r="F15" s="32">
        <v>1024882.36553</v>
      </c>
      <c r="G15" s="33" t="s">
        <v>49</v>
      </c>
      <c r="H15" s="33" t="s">
        <v>67</v>
      </c>
      <c r="I15" s="33" t="s">
        <v>68</v>
      </c>
      <c r="J15" s="33" t="s">
        <v>69</v>
      </c>
      <c r="K15" s="33" t="s">
        <v>53</v>
      </c>
      <c r="L15" s="33" t="s">
        <v>58</v>
      </c>
    </row>
    <row r="16" spans="1:12" s="28" customFormat="1">
      <c r="A16" s="29">
        <v>45449</v>
      </c>
      <c r="B16" s="30">
        <v>13.14</v>
      </c>
      <c r="C16" s="31">
        <v>6.77956</v>
      </c>
      <c r="D16" s="31">
        <v>101.37402</v>
      </c>
      <c r="E16" s="32">
        <v>762407.56511800003</v>
      </c>
      <c r="F16" s="32">
        <v>750022.13878799998</v>
      </c>
      <c r="G16" s="33" t="s">
        <v>49</v>
      </c>
      <c r="H16" s="33" t="s">
        <v>70</v>
      </c>
      <c r="I16" s="33" t="s">
        <v>71</v>
      </c>
      <c r="J16" s="33" t="s">
        <v>72</v>
      </c>
      <c r="K16" s="33" t="s">
        <v>53</v>
      </c>
      <c r="L16" s="33" t="s">
        <v>58</v>
      </c>
    </row>
    <row r="17" spans="1:12" s="28" customFormat="1">
      <c r="A17" s="29">
        <v>45449</v>
      </c>
      <c r="B17" s="30">
        <v>13.14</v>
      </c>
      <c r="C17" s="31">
        <v>6.7830599999999999</v>
      </c>
      <c r="D17" s="31">
        <v>101.36968</v>
      </c>
      <c r="E17" s="32">
        <v>761925.69158400001</v>
      </c>
      <c r="F17" s="32">
        <v>750407.02522700001</v>
      </c>
      <c r="G17" s="33" t="s">
        <v>49</v>
      </c>
      <c r="H17" s="33" t="s">
        <v>73</v>
      </c>
      <c r="I17" s="33" t="s">
        <v>71</v>
      </c>
      <c r="J17" s="33" t="s">
        <v>72</v>
      </c>
      <c r="K17" s="33" t="s">
        <v>53</v>
      </c>
      <c r="L17" s="33" t="s">
        <v>58</v>
      </c>
    </row>
    <row r="18" spans="1:12" s="28" customFormat="1">
      <c r="A18" s="29">
        <v>45449</v>
      </c>
      <c r="B18" s="30">
        <v>13.14</v>
      </c>
      <c r="C18" s="31">
        <v>6.7836699999999999</v>
      </c>
      <c r="D18" s="31">
        <v>101.37336999999999</v>
      </c>
      <c r="E18" s="32">
        <v>762333.45285700005</v>
      </c>
      <c r="F18" s="32">
        <v>750476.51085800002</v>
      </c>
      <c r="G18" s="33" t="s">
        <v>49</v>
      </c>
      <c r="H18" s="33" t="s">
        <v>70</v>
      </c>
      <c r="I18" s="33" t="s">
        <v>71</v>
      </c>
      <c r="J18" s="33" t="s">
        <v>72</v>
      </c>
      <c r="K18" s="33" t="s">
        <v>53</v>
      </c>
      <c r="L18" s="33" t="s">
        <v>58</v>
      </c>
    </row>
    <row r="19" spans="1:12" s="28" customFormat="1">
      <c r="A19" s="29">
        <v>45449</v>
      </c>
      <c r="B19" s="30">
        <v>13.14</v>
      </c>
      <c r="C19" s="31">
        <v>6.7842799999999999</v>
      </c>
      <c r="D19" s="31">
        <v>101.37705</v>
      </c>
      <c r="E19" s="32">
        <v>762740.10819599999</v>
      </c>
      <c r="F19" s="32">
        <v>750545.99453499995</v>
      </c>
      <c r="G19" s="33" t="s">
        <v>49</v>
      </c>
      <c r="H19" s="33" t="s">
        <v>70</v>
      </c>
      <c r="I19" s="33" t="s">
        <v>71</v>
      </c>
      <c r="J19" s="33" t="s">
        <v>72</v>
      </c>
      <c r="K19" s="33" t="s">
        <v>53</v>
      </c>
      <c r="L19" s="33" t="s">
        <v>58</v>
      </c>
    </row>
    <row r="20" spans="1:12" s="28" customFormat="1">
      <c r="A20" s="29">
        <v>45449</v>
      </c>
      <c r="B20" s="30">
        <v>13.14</v>
      </c>
      <c r="C20" s="31">
        <v>6.8233100000000002</v>
      </c>
      <c r="D20" s="31">
        <v>101.46064</v>
      </c>
      <c r="E20" s="32">
        <v>771962.96085999999</v>
      </c>
      <c r="F20" s="32">
        <v>754910.61966800003</v>
      </c>
      <c r="G20" s="33" t="s">
        <v>49</v>
      </c>
      <c r="H20" s="33" t="s">
        <v>74</v>
      </c>
      <c r="I20" s="33" t="s">
        <v>75</v>
      </c>
      <c r="J20" s="33" t="s">
        <v>72</v>
      </c>
      <c r="K20" s="33" t="s">
        <v>53</v>
      </c>
      <c r="L20" s="33" t="s">
        <v>58</v>
      </c>
    </row>
    <row r="21" spans="1:12" s="28" customFormat="1">
      <c r="A21" s="29">
        <v>45449</v>
      </c>
      <c r="B21" s="30">
        <v>13.14</v>
      </c>
      <c r="C21" s="31">
        <v>6.8565699999999996</v>
      </c>
      <c r="D21" s="31">
        <v>101.48495</v>
      </c>
      <c r="E21" s="32">
        <v>774632.45077899995</v>
      </c>
      <c r="F21" s="32">
        <v>758604.55200100003</v>
      </c>
      <c r="G21" s="33" t="s">
        <v>49</v>
      </c>
      <c r="H21" s="33" t="s">
        <v>75</v>
      </c>
      <c r="I21" s="33" t="s">
        <v>75</v>
      </c>
      <c r="J21" s="33" t="s">
        <v>72</v>
      </c>
      <c r="K21" s="33" t="s">
        <v>53</v>
      </c>
      <c r="L21" s="33" t="s">
        <v>58</v>
      </c>
    </row>
    <row r="22" spans="1:12" s="28" customFormat="1">
      <c r="A22" s="29">
        <v>45449</v>
      </c>
      <c r="B22" s="30">
        <v>13.14</v>
      </c>
      <c r="C22" s="31">
        <v>6.37385</v>
      </c>
      <c r="D22" s="31">
        <v>101.30347</v>
      </c>
      <c r="E22" s="32">
        <v>754812.07339599996</v>
      </c>
      <c r="F22" s="32">
        <v>705099.912258</v>
      </c>
      <c r="G22" s="33" t="s">
        <v>49</v>
      </c>
      <c r="H22" s="33" t="s">
        <v>76</v>
      </c>
      <c r="I22" s="33" t="s">
        <v>77</v>
      </c>
      <c r="J22" s="33" t="s">
        <v>78</v>
      </c>
      <c r="K22" s="33" t="s">
        <v>53</v>
      </c>
      <c r="L22" s="33" t="s">
        <v>58</v>
      </c>
    </row>
    <row r="23" spans="1:12" s="28" customFormat="1">
      <c r="A23" s="29">
        <v>45449</v>
      </c>
      <c r="B23" s="30">
        <v>13.14</v>
      </c>
      <c r="C23" s="31">
        <v>8.9944500000000005</v>
      </c>
      <c r="D23" s="31">
        <v>99.105159999999998</v>
      </c>
      <c r="E23" s="32">
        <v>511558.73722200003</v>
      </c>
      <c r="F23" s="32">
        <v>994240.24319299997</v>
      </c>
      <c r="G23" s="33" t="s">
        <v>49</v>
      </c>
      <c r="H23" s="33" t="s">
        <v>79</v>
      </c>
      <c r="I23" s="33" t="s">
        <v>80</v>
      </c>
      <c r="J23" s="33" t="s">
        <v>52</v>
      </c>
      <c r="K23" s="33" t="s">
        <v>53</v>
      </c>
      <c r="L23" s="33" t="s">
        <v>58</v>
      </c>
    </row>
    <row r="24" spans="1:12" s="28" customFormat="1">
      <c r="A24" s="29">
        <v>45449</v>
      </c>
      <c r="B24" s="30">
        <v>13.14</v>
      </c>
      <c r="C24" s="31">
        <v>9.0670699999999993</v>
      </c>
      <c r="D24" s="31">
        <v>99.224140000000006</v>
      </c>
      <c r="E24" s="32">
        <v>524631.62661899999</v>
      </c>
      <c r="F24" s="32">
        <v>1002274.85566</v>
      </c>
      <c r="G24" s="33" t="s">
        <v>49</v>
      </c>
      <c r="H24" s="33" t="s">
        <v>81</v>
      </c>
      <c r="I24" s="33" t="s">
        <v>80</v>
      </c>
      <c r="J24" s="33" t="s">
        <v>52</v>
      </c>
      <c r="K24" s="33" t="s">
        <v>53</v>
      </c>
      <c r="L24" s="33" t="s">
        <v>58</v>
      </c>
    </row>
    <row r="25" spans="1:12" s="28" customFormat="1">
      <c r="A25" s="29">
        <v>45449</v>
      </c>
      <c r="B25" s="30">
        <v>13.14</v>
      </c>
      <c r="C25" s="31">
        <v>9.64405</v>
      </c>
      <c r="D25" s="31">
        <v>99.058440000000004</v>
      </c>
      <c r="E25" s="32">
        <v>506411.61006799998</v>
      </c>
      <c r="F25" s="32">
        <v>1066058.3685699999</v>
      </c>
      <c r="G25" s="33" t="s">
        <v>49</v>
      </c>
      <c r="H25" s="33" t="s">
        <v>82</v>
      </c>
      <c r="I25" s="33" t="s">
        <v>83</v>
      </c>
      <c r="J25" s="33" t="s">
        <v>52</v>
      </c>
      <c r="K25" s="33" t="s">
        <v>53</v>
      </c>
      <c r="L25" s="33" t="s">
        <v>58</v>
      </c>
    </row>
    <row r="28" spans="1:12">
      <c r="A28" s="37" t="s">
        <v>45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</row>
  </sheetData>
  <mergeCells count="2">
    <mergeCell ref="A1:L1"/>
    <mergeCell ref="A28:L2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2024-06-06T11:29:21Z</dcterms:modified>
</cp:coreProperties>
</file>