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2C134C40-5E4C-43E1-9402-96E18810C59E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8" i="4" l="1"/>
  <c r="R7" i="4"/>
  <c r="R5" i="4"/>
  <c r="R6" i="4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<sst xmlns="http://schemas.openxmlformats.org/spreadsheetml/2006/main" count="756" uniqueCount="237">
  <si>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</si>
  <si>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</si>
  <si>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</si>
  <si>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</si>
  <si>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</si>
  <si>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</si>
  <si>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</si>
  <si>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</si>
  <si>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</si>
  <si>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</si>
  <si>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</si>
  <si>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</si>
  <si>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</si>
  <si>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</si>
  <si>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</si>
  <si>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</si>
  <si>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</si>
  <si>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</si>
  <si>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</si>
  <si>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</si>
  <si>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</si>
  <si>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</si>
  <si>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</si>
  <si>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</si>
  <si>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</si>
  <si>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</si>
  <si>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</si>
  <si>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</si>
  <si>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</si>
  <si>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</si>
  <si>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</si>
  <si>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</si>
  <si>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</si>
  <si>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</si>
  <si>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</si>
  <si>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</si>
  <si>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</si>
  <si>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</si>
  <si>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</si>
  <si>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</si>
  <si>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</si>
  <si>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</si>
  <si>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</si>
  <si>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</si>
  <si>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</si>
  <si>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</si>
  <si>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12 พฤษภาคม 2567</t>
  </si>
  <si>
    <t>ข้อมูล Hotspot ในพื้นที่ป่าสงวนแห่งชาติ ประจำวันที่ 12 พฤษภาคม 2567</t>
  </si>
  <si>
    <t>ข้อมูล Hotspot นอกพื้นที่ป่าฯ ประจำวันที่ 12 พฤษภาคม 2567</t>
  </si>
  <si>
    <t>Suomi NPP</t>
  </si>
  <si>
    <t>ปูโยะ</t>
  </si>
  <si>
    <t>สุไหงโก-ลก</t>
  </si>
  <si>
    <t>นราธิวาส</t>
  </si>
  <si>
    <t>ภาคใต้</t>
  </si>
  <si>
    <t>เฉลิมพระเกียรติสมเด็จพระเทพรัตนราชสุดาฯ</t>
  </si>
  <si>
    <t>เขตรักษาพันธุ์สัตว์ป่า</t>
  </si>
  <si>
    <t>สถานีควบคุมไฟป่าพรุโต๊ะแดง</t>
  </si>
  <si>
    <t>สำนักบริหารพื้นที่อนุรักษ์ที่ 6 สาขาปัตตานี</t>
  </si>
  <si>
    <t xml:space="preserve"> </t>
  </si>
  <si>
    <t>nominal</t>
  </si>
  <si>
    <t>แม่สวด</t>
  </si>
  <si>
    <t>สบเมย</t>
  </si>
  <si>
    <t>แม่ฮ่องสอน</t>
  </si>
  <si>
    <t>ภาคเหนือ</t>
  </si>
  <si>
    <t>แม่เงา</t>
  </si>
  <si>
    <t>เตรียมการอุทยานแห่งชาติ</t>
  </si>
  <si>
    <t>สำนักบริหารพื้นที่อนุรักษ์ที่ 16 สาขาแม่สะเรียง</t>
  </si>
  <si>
    <t>แม่คง</t>
  </si>
  <si>
    <t>แม่สะเรียง</t>
  </si>
  <si>
    <t>สาละวิน</t>
  </si>
  <si>
    <t>เขาดิน</t>
  </si>
  <si>
    <t>เขาพนม</t>
  </si>
  <si>
    <t>กระบี่</t>
  </si>
  <si>
    <t>ป่าใสท้อน และป่าคลองโซง</t>
  </si>
  <si>
    <t>ตะกรบ</t>
  </si>
  <si>
    <t>ไชยา</t>
  </si>
  <si>
    <t>สุราษฎร์ธานี</t>
  </si>
  <si>
    <t>ป่าทุ่งใสไช</t>
  </si>
  <si>
    <t>นาคำ</t>
  </si>
  <si>
    <t>วานรนิวาส</t>
  </si>
  <si>
    <t>สกลนคร</t>
  </si>
  <si>
    <t>ภาคตะวันออกเฉียงเหนือ</t>
  </si>
  <si>
    <t>ป่าดงอีบ่าง ป่าดงคำพลู และป่าดงคำกั้ง</t>
  </si>
  <si>
    <t>แม่สามแลบ</t>
  </si>
  <si>
    <t>ป่าสาละวิน</t>
  </si>
  <si>
    <t>ทุ่งงาม</t>
  </si>
  <si>
    <t>เสริมงาม</t>
  </si>
  <si>
    <t>ลำปาง</t>
  </si>
  <si>
    <t>ป่าแม่เรียง</t>
  </si>
  <si>
    <t>ท่าผา</t>
  </si>
  <si>
    <t>แม่แจ่ม</t>
  </si>
  <si>
    <t>เชียงใหม่</t>
  </si>
  <si>
    <t>ป่าแม่แจ่ม</t>
  </si>
  <si>
    <t>เขารูปช้าง</t>
  </si>
  <si>
    <t>เมืองสงขลา</t>
  </si>
  <si>
    <t>สงขลา</t>
  </si>
  <si>
    <t>ปากฉลุย</t>
  </si>
  <si>
    <t>ท่าฉาง</t>
  </si>
  <si>
    <t>บ่อวิน</t>
  </si>
  <si>
    <t>ศรีราชา</t>
  </si>
  <si>
    <t>ชลบุรี</t>
  </si>
  <si>
    <t>ภาคกลางและตะวันออก</t>
  </si>
  <si>
    <t>บางพระครู</t>
  </si>
  <si>
    <t>นครหลวง</t>
  </si>
  <si>
    <t>พระนครศรีอยุธยา</t>
  </si>
  <si>
    <t>ทุ่งใหญ่</t>
  </si>
  <si>
    <t>กันทรลักษ์</t>
  </si>
  <si>
    <t>ศรีสะเกษ</t>
  </si>
  <si>
    <t>ชำ</t>
  </si>
  <si>
    <t>ป่าคงสภาพ</t>
  </si>
  <si>
    <t>กองแขก</t>
  </si>
  <si>
    <t>ไผ่โทน</t>
  </si>
  <si>
    <t>ร้องกวาง</t>
  </si>
  <si>
    <t>แพร่</t>
  </si>
  <si>
    <t>ป่าแม่คำมี</t>
  </si>
  <si>
    <t>แม่เหาะ</t>
  </si>
  <si>
    <t>ป่าแม่ยวมฝั่งซ้าย อ.แม่สะเรียง</t>
  </si>
  <si>
    <t>แม่ลาน้อย</t>
  </si>
  <si>
    <t>วังหิน</t>
  </si>
  <si>
    <t>เมืองตาก</t>
  </si>
  <si>
    <t>ตาก</t>
  </si>
  <si>
    <t>ป่าประจำรักษ์</t>
  </si>
  <si>
    <t>ท่าสองยาง</t>
  </si>
  <si>
    <t>ป่าท่าสองยาง</t>
  </si>
  <si>
    <t>ปิงหลวง</t>
  </si>
  <si>
    <t>นาหมื่น</t>
  </si>
  <si>
    <t>น่าน</t>
  </si>
  <si>
    <t>ป่าฝั่งขวาแม่น้ำน่านตอนใต้</t>
  </si>
  <si>
    <t>ภูฟ้า</t>
  </si>
  <si>
    <t>บ่อเกลือ</t>
  </si>
  <si>
    <t>ป่าดอยภูคาและป่าผาแดง</t>
  </si>
  <si>
    <t>ยอด</t>
  </si>
  <si>
    <t>สองแคว</t>
  </si>
  <si>
    <t>ป่าน้ำยาว และป่าน้ำสวด</t>
  </si>
  <si>
    <t>บ่อรัง</t>
  </si>
  <si>
    <t>วิเชียรบุรี</t>
  </si>
  <si>
    <t>เพชรบูรณ์</t>
  </si>
  <si>
    <t>ช้างตะลูด</t>
  </si>
  <si>
    <t>หล่มสัก</t>
  </si>
  <si>
    <t>กองก๋อย</t>
  </si>
  <si>
    <t>ท่าศาลา</t>
  </si>
  <si>
    <t>มัญจาคีรี</t>
  </si>
  <si>
    <t>ขอนแก่น</t>
  </si>
  <si>
    <t>ลาดใหญ่</t>
  </si>
  <si>
    <t>เมืองชัยภูมิ</t>
  </si>
  <si>
    <t>ชัยภูมิ</t>
  </si>
  <si>
    <t>ห้วยต้อน</t>
  </si>
  <si>
    <t>โคกมั่งงอย</t>
  </si>
  <si>
    <t>คอนสวรรค์</t>
  </si>
  <si>
    <t>กงรถ</t>
  </si>
  <si>
    <t>ห้วยแถลง</t>
  </si>
  <si>
    <t>นครราชสีมา</t>
  </si>
  <si>
    <t>high</t>
  </si>
  <si>
    <t>ดอนมัน</t>
  </si>
  <si>
    <t>ประทาย</t>
  </si>
  <si>
    <t>ม่วงหัก</t>
  </si>
  <si>
    <t>พยุหะคีรี</t>
  </si>
  <si>
    <t>นครสวรรค์</t>
  </si>
  <si>
    <t>แม่วงก์</t>
  </si>
  <si>
    <t>แม่สา</t>
  </si>
  <si>
    <t>เวียงสา</t>
  </si>
  <si>
    <t>หัวถนน</t>
  </si>
  <si>
    <t>นางรอง</t>
  </si>
  <si>
    <t>บุรีรัมย์</t>
  </si>
  <si>
    <t>ท่าโพธิ์ชัย</t>
  </si>
  <si>
    <t>หนองกี่</t>
  </si>
  <si>
    <t>ตลาดโพธิ์</t>
  </si>
  <si>
    <t>ลำปลายมาศ</t>
  </si>
  <si>
    <t>มะเฟือง</t>
  </si>
  <si>
    <t>พุทไธสง</t>
  </si>
  <si>
    <t>บ้านม้า</t>
  </si>
  <si>
    <t>บางไทร</t>
  </si>
  <si>
    <t>บางประแดง</t>
  </si>
  <si>
    <t>บางปะอิน</t>
  </si>
  <si>
    <t>หนองฮี</t>
  </si>
  <si>
    <t>ร้อยเอ็ด</t>
  </si>
  <si>
    <t>ขวาว</t>
  </si>
  <si>
    <t>เสลภูมิ</t>
  </si>
  <si>
    <t>เบิกไพร</t>
  </si>
  <si>
    <t>จอมบึง</t>
  </si>
  <si>
    <t>ราชบุรี</t>
  </si>
  <si>
    <t>พระบาทวังตวง</t>
  </si>
  <si>
    <t>แม่พริก</t>
  </si>
  <si>
    <t>วังพร้าว</t>
  </si>
  <si>
    <t>เกาะคา</t>
  </si>
  <si>
    <t>บ้านค่า</t>
  </si>
  <si>
    <t>เมืองลำปาง</t>
  </si>
  <si>
    <t>ศรีสะอาด</t>
  </si>
  <si>
    <t>ขุขันธ์</t>
  </si>
  <si>
    <t>สมอ</t>
  </si>
  <si>
    <t>ปรางค์กู่</t>
  </si>
  <si>
    <t>พิมายเหนือ</t>
  </si>
  <si>
    <t>หนองเชียงทูน</t>
  </si>
  <si>
    <t>โพธิ์</t>
  </si>
  <si>
    <t>โนนคูณ</t>
  </si>
  <si>
    <t>ยางชุมน้อย</t>
  </si>
  <si>
    <t>สร้างปี่</t>
  </si>
  <si>
    <t>ราษีไศล</t>
  </si>
  <si>
    <t>เบญจขร</t>
  </si>
  <si>
    <t>คลองหาด</t>
  </si>
  <si>
    <t>สระแก้ว</t>
  </si>
  <si>
    <t>หนองหมากฝ้าย</t>
  </si>
  <si>
    <t>วัฒนานคร</t>
  </si>
  <si>
    <t>วังลึก</t>
  </si>
  <si>
    <t>ศรีสำโรง</t>
  </si>
  <si>
    <t>สุโขทัย</t>
  </si>
  <si>
    <t>แสลงพันธ์</t>
  </si>
  <si>
    <t>เมืองสุรินทร์</t>
  </si>
  <si>
    <t>สุรินทร์</t>
  </si>
  <si>
    <t>ท่าตูม</t>
  </si>
  <si>
    <t>นาหนองไผ่</t>
  </si>
  <si>
    <t>ชุมพลบุรี</t>
  </si>
  <si>
    <t>ดอนแรด</t>
  </si>
  <si>
    <t>รัตนบุรี</t>
  </si>
  <si>
    <t>โพนเมืองน้อย</t>
  </si>
  <si>
    <t>หัวตะพาน</t>
  </si>
  <si>
    <t>อำนาจเจริญ</t>
  </si>
  <si>
    <t>กุดปลาดุก</t>
  </si>
  <si>
    <t>เมืองอำนาจเจริญ</t>
  </si>
  <si>
    <t>หลุมเข้า</t>
  </si>
  <si>
    <t>หนองขาหย่าง</t>
  </si>
  <si>
    <t>อุทัยธานี</t>
  </si>
  <si>
    <t>น้ำรอบ</t>
  </si>
  <si>
    <t>ลานสัก</t>
  </si>
  <si>
    <t>นาเจริญ</t>
  </si>
  <si>
    <t>เดชอุดม</t>
  </si>
  <si>
    <t>อุบลราชธานี</t>
  </si>
  <si>
    <t>โนนกลาง</t>
  </si>
  <si>
    <t>สำโรง</t>
  </si>
  <si>
    <t>นาส่วง</t>
  </si>
  <si>
    <t>ยางสักกระโพหลุ่</t>
  </si>
  <si>
    <t>ม่วงสามสิบ</t>
  </si>
  <si>
    <t>ท่าเมือง</t>
  </si>
  <si>
    <t>ดอนมดแดง</t>
  </si>
  <si>
    <t>หนองเมือง</t>
  </si>
  <si>
    <t>เป้า</t>
  </si>
  <si>
    <t>ตระการพืชผล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</si>
</sst>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31" fillId="0" borderId="1" xfId="77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425"/>
  <sheetViews>
    <sheetView tabSelected="1" zoomScaleNormal="100" workbookViewId="0">
      <selection activeCell="J4" sqref="J4:J8"/>
    </sheetView>
  </sheetViews>
  <sheetFormatPr defaultColWidth="8.140625" defaultRowHeight="18.75"/>
  <cols>
    <col min="1" max="1" width="9.42578125" style="13" bestFit="1" customWidth="1"/>
    <col min="2" max="2" width="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6" style="13" bestFit="1" customWidth="1"/>
    <col min="9" max="9" width="9" style="13" bestFit="1" customWidth="1"/>
    <col min="10" max="10" width="9.140625" style="13" bestFit="1" customWidth="1"/>
    <col min="11" max="11" width="7.85546875" style="13" bestFit="1" customWidth="1"/>
    <col min="12" max="12" width="33" style="13" bestFit="1" customWidth="1"/>
    <col min="13" max="13" width="19.5703125" style="13" bestFit="1" customWidth="1"/>
    <col min="14" max="14" width="22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8.28515625" style="14" bestFit="1" customWidth="1"/>
    <col min="19" max="19" width="9.85546875" style="14" bestFit="1" customWidth="1"/>
    <col min="20" max="20" width="8.42578125" style="14" bestFit="1" customWidth="1"/>
    <col min="21" max="16384" width="8.140625" style="14"/>
  </cols>
  <sheetData>
    <row r="1" spans="1:18" ht="28.5" customHeight="1">
      <c r="A1" s="34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>
      <c r="A4" s="28">
        <v>45424</v>
      </c>
      <c r="B4" s="29">
        <v>1.41</v>
      </c>
      <c r="C4" s="30">
        <v>6.1463400000000004</v>
      </c>
      <c r="D4" s="30">
        <v>102.00897999999999</v>
      </c>
      <c r="E4" s="31">
        <v>833062.86262899998</v>
      </c>
      <c r="F4" s="31">
        <v>680318.38700300001</v>
      </c>
      <c r="G4" s="29" t="s">
        <v>49</v>
      </c>
      <c r="H4" s="29" t="s">
        <v>50</v>
      </c>
      <c r="I4" s="29" t="s">
        <v>51</v>
      </c>
      <c r="J4" s="29" t="s">
        <v>52</v>
      </c>
      <c r="K4" s="29" t="s">
        <v>53</v>
      </c>
      <c r="L4" s="29" t="s">
        <v>54</v>
      </c>
      <c r="M4" s="29" t="s">
        <v>55</v>
      </c>
      <c r="N4" s="29" t="s">
        <v>56</v>
      </c>
      <c r="O4" s="29" t="s">
        <v>57</v>
      </c>
      <c r="P4" s="29" t="s">
        <v>59</v>
      </c>
      <c r="Q4" s="29" t="s">
        <v>109</v>
      </c>
      <c r="R4" s="32" t="str">
        <f>HYPERLINK(CONCATENATE("http://maps.google.com/maps?q=",C4,",",D4))</f>
        <v>http://maps.google.com/maps?q=6.14634,102.00898</v>
      </c>
    </row>
    <row r="5" spans="1:18" s="13" customFormat="1">
      <c r="A5" s="28">
        <v>45424</v>
      </c>
      <c r="B5" s="29">
        <v>1.36</v>
      </c>
      <c r="C5" s="30">
        <v>17.80499</v>
      </c>
      <c r="D5" s="30">
        <v>98.055760000000006</v>
      </c>
      <c r="E5" s="31">
        <v>399927.27363200003</v>
      </c>
      <c r="F5" s="31">
        <v>1968862.77147</v>
      </c>
      <c r="G5" s="29" t="s">
        <v>49</v>
      </c>
      <c r="H5" s="29" t="s">
        <v>60</v>
      </c>
      <c r="I5" s="29" t="s">
        <v>61</v>
      </c>
      <c r="J5" s="29" t="s">
        <v>62</v>
      </c>
      <c r="K5" s="29" t="s">
        <v>63</v>
      </c>
      <c r="L5" s="29" t="s">
        <v>64</v>
      </c>
      <c r="M5" s="29" t="s">
        <v>65</v>
      </c>
      <c r="N5" s="29" t="s">
        <v>58</v>
      </c>
      <c r="O5" s="29" t="s">
        <v>66</v>
      </c>
      <c r="P5" s="29" t="s">
        <v>59</v>
      </c>
      <c r="Q5" s="29" t="s">
        <v>109</v>
      </c>
      <c r="R5" s="32" t="str">
        <f>HYPERLINK(CONCATENATE("http://maps.google.com/maps?q=",C5,",",D5))</f>
        <v>http://maps.google.com/maps?q=17.80499,98.05576</v>
      </c>
    </row>
    <row r="6" spans="1:18" s="13" customFormat="1">
      <c r="A6" s="28">
        <v>45424</v>
      </c>
      <c r="B6" s="29">
        <v>1.36</v>
      </c>
      <c r="C6" s="30">
        <v>18.35502</v>
      </c>
      <c r="D6" s="30">
        <v>97.474670000000003</v>
      </c>
      <c r="E6" s="31">
        <v>338835.41488599998</v>
      </c>
      <c r="F6" s="31">
        <v>2030139.9646399999</v>
      </c>
      <c r="G6" s="29" t="s">
        <v>49</v>
      </c>
      <c r="H6" s="29" t="s">
        <v>67</v>
      </c>
      <c r="I6" s="29" t="s">
        <v>68</v>
      </c>
      <c r="J6" s="29" t="s">
        <v>62</v>
      </c>
      <c r="K6" s="29" t="s">
        <v>63</v>
      </c>
      <c r="L6" s="29" t="s">
        <v>69</v>
      </c>
      <c r="M6" s="29" t="s">
        <v>55</v>
      </c>
      <c r="N6" s="29" t="s">
        <v>58</v>
      </c>
      <c r="O6" s="29" t="s">
        <v>66</v>
      </c>
      <c r="P6" s="29" t="s">
        <v>59</v>
      </c>
      <c r="Q6" s="29" t="s">
        <v>109</v>
      </c>
      <c r="R6" s="32" t="str">
        <f>HYPERLINK(CONCATENATE("http://maps.google.com/maps?q=",C6,",",D6))</f>
        <v>http://maps.google.com/maps?q=18.35502,97.47467</v>
      </c>
    </row>
    <row r="7" spans="1:18" s="13" customFormat="1">
      <c r="A7" s="28">
        <v>45424</v>
      </c>
      <c r="B7" s="29">
        <v>14.29</v>
      </c>
      <c r="C7" s="30">
        <v>18.353290000000001</v>
      </c>
      <c r="D7" s="30">
        <v>97.478700000000003</v>
      </c>
      <c r="E7" s="31">
        <v>339259.69968899997</v>
      </c>
      <c r="F7" s="31">
        <v>2029944.9361399999</v>
      </c>
      <c r="G7" s="29" t="s">
        <v>49</v>
      </c>
      <c r="H7" s="29" t="s">
        <v>67</v>
      </c>
      <c r="I7" s="29" t="s">
        <v>68</v>
      </c>
      <c r="J7" s="29" t="s">
        <v>62</v>
      </c>
      <c r="K7" s="29" t="s">
        <v>63</v>
      </c>
      <c r="L7" s="29" t="s">
        <v>69</v>
      </c>
      <c r="M7" s="29" t="s">
        <v>55</v>
      </c>
      <c r="N7" s="29" t="s">
        <v>58</v>
      </c>
      <c r="O7" s="29" t="s">
        <v>66</v>
      </c>
      <c r="P7" s="29" t="s">
        <v>59</v>
      </c>
      <c r="Q7" s="29" t="s">
        <v>109</v>
      </c>
      <c r="R7" s="32" t="str">
        <f>HYPERLINK(CONCATENATE("http://maps.google.com/maps?q=",C7,",",D7))</f>
        <v>http://maps.google.com/maps?q=18.35329,97.4787</v>
      </c>
    </row>
    <row r="8" spans="1:18" s="13" customFormat="1">
      <c r="A8" s="28">
        <v>45424</v>
      </c>
      <c r="B8" s="29">
        <v>14.29</v>
      </c>
      <c r="C8" s="30">
        <v>18.46133</v>
      </c>
      <c r="D8" s="30">
        <v>97.564989999999995</v>
      </c>
      <c r="E8" s="31">
        <v>348473.25300999999</v>
      </c>
      <c r="F8" s="31">
        <v>2041827.4979399999</v>
      </c>
      <c r="G8" s="29" t="s">
        <v>49</v>
      </c>
      <c r="H8" s="29" t="s">
        <v>67</v>
      </c>
      <c r="I8" s="29" t="s">
        <v>68</v>
      </c>
      <c r="J8" s="29" t="s">
        <v>62</v>
      </c>
      <c r="K8" s="29" t="s">
        <v>63</v>
      </c>
      <c r="L8" s="29" t="s">
        <v>69</v>
      </c>
      <c r="M8" s="29" t="s">
        <v>55</v>
      </c>
      <c r="N8" s="29" t="s">
        <v>58</v>
      </c>
      <c r="O8" s="29" t="s">
        <v>66</v>
      </c>
      <c r="P8" s="29" t="s">
        <v>59</v>
      </c>
      <c r="Q8" s="29" t="s">
        <v>109</v>
      </c>
      <c r="R8" s="32" t="str">
        <f>HYPERLINK(CONCATENATE("http://maps.google.com/maps?q=",C8,",",D8))</f>
        <v>http://maps.google.com/maps?q=18.46133,97.56499</v>
      </c>
    </row>
    <row r="9" spans="1:18" s="13" customFormat="1">
      <c r="A9" s="27"/>
      <c r="B9" s="15"/>
      <c r="C9" s="16"/>
      <c r="D9" s="16"/>
      <c r="E9" s="17"/>
      <c r="F9" s="17"/>
      <c r="G9" s="18"/>
      <c r="H9" s="18"/>
      <c r="I9" s="18"/>
      <c r="J9" s="18"/>
      <c r="K9" s="18"/>
      <c r="L9" s="18"/>
      <c r="M9" s="18"/>
      <c r="N9" s="18"/>
      <c r="O9" s="18"/>
    </row>
    <row r="10" spans="1:18" s="13" customFormat="1">
      <c r="A10" s="22"/>
      <c r="B10" s="23"/>
      <c r="C10" s="24"/>
      <c r="D10" s="24"/>
      <c r="E10" s="25"/>
      <c r="F10" s="25"/>
      <c r="G10" s="26"/>
      <c r="H10" s="26"/>
      <c r="I10" s="26"/>
      <c r="J10" s="26"/>
      <c r="K10" s="26"/>
      <c r="L10" s="26"/>
      <c r="M10" s="26"/>
      <c r="N10" s="26"/>
      <c r="O10" s="26"/>
      <c r="P10"/>
      <c r="Q10"/>
      <c r="R10"/>
    </row>
    <row r="11" spans="1:18" s="13" customFormat="1">
      <c r="A11" s="35" t="s">
        <v>45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5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5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5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5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5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5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5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5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56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56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1:256" s="13" customForma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1:256" s="13" customFormat="1" ht="20.25" customHeight="1">
      <c r="B380" s="19"/>
      <c r="C380" s="20"/>
      <c r="D380" s="20"/>
      <c r="E380" s="21"/>
      <c r="F380" s="21"/>
      <c r="O380" s="14"/>
      <c r="P380" s="14"/>
      <c r="Q380" s="14"/>
      <c r="R380" s="14"/>
    </row>
    <row r="381" spans="1:256" customFormat="1" ht="21" customHeight="1">
      <c r="A381" s="13"/>
      <c r="B381" s="19"/>
      <c r="C381" s="20"/>
      <c r="D381" s="20"/>
      <c r="E381" s="21"/>
      <c r="F381" s="21"/>
      <c r="G381" s="13"/>
      <c r="H381" s="13"/>
      <c r="I381" s="13"/>
      <c r="J381" s="13"/>
      <c r="K381" s="13"/>
      <c r="L381" s="13"/>
      <c r="M381" s="13"/>
      <c r="N381" s="13"/>
      <c r="O381" s="14"/>
      <c r="P381" s="14"/>
      <c r="Q381" s="14"/>
      <c r="R381" s="14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  <c r="IC381" s="13"/>
      <c r="ID381" s="13"/>
      <c r="IE381" s="13"/>
      <c r="IF381" s="13"/>
      <c r="IG381" s="13"/>
      <c r="IH381" s="13"/>
      <c r="II381" s="13"/>
      <c r="IJ381" s="13"/>
      <c r="IK381" s="13"/>
      <c r="IL381" s="13"/>
      <c r="IM381" s="13"/>
      <c r="IN381" s="13"/>
      <c r="IO381" s="13"/>
      <c r="IP381" s="13"/>
      <c r="IQ381" s="13"/>
      <c r="IR381" s="13"/>
      <c r="IS381" s="13"/>
      <c r="IT381" s="13"/>
      <c r="IU381" s="13"/>
      <c r="IV381" s="13"/>
    </row>
    <row r="382" spans="1:25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  <c r="IC382" s="13"/>
      <c r="ID382" s="13"/>
      <c r="IE382" s="13"/>
      <c r="IF382" s="13"/>
      <c r="IG382" s="13"/>
      <c r="IH382" s="13"/>
      <c r="II382" s="13"/>
      <c r="IJ382" s="13"/>
      <c r="IK382" s="13"/>
      <c r="IL382" s="13"/>
      <c r="IM382" s="13"/>
      <c r="IN382" s="13"/>
      <c r="IO382" s="13"/>
      <c r="IP382" s="13"/>
      <c r="IQ382" s="13"/>
      <c r="IR382" s="13"/>
      <c r="IS382" s="13"/>
      <c r="IT382" s="13"/>
      <c r="IU382" s="13"/>
      <c r="IV382" s="13"/>
    </row>
    <row r="383" spans="1:25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  <c r="IC383" s="13"/>
      <c r="ID383" s="13"/>
      <c r="IE383" s="13"/>
      <c r="IF383" s="13"/>
      <c r="IG383" s="13"/>
      <c r="IH383" s="13"/>
      <c r="II383" s="13"/>
      <c r="IJ383" s="13"/>
      <c r="IK383" s="13"/>
      <c r="IL383" s="13"/>
      <c r="IM383" s="13"/>
      <c r="IN383" s="13"/>
      <c r="IO383" s="13"/>
      <c r="IP383" s="13"/>
      <c r="IQ383" s="13"/>
      <c r="IR383" s="13"/>
      <c r="IS383" s="13"/>
      <c r="IT383" s="13"/>
      <c r="IU383" s="13"/>
      <c r="IV383" s="13"/>
    </row>
    <row r="384" spans="1:25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  <c r="IC384" s="13"/>
      <c r="ID384" s="13"/>
      <c r="IE384" s="13"/>
      <c r="IF384" s="13"/>
      <c r="IG384" s="13"/>
      <c r="IH384" s="13"/>
      <c r="II384" s="13"/>
      <c r="IJ384" s="13"/>
      <c r="IK384" s="13"/>
      <c r="IL384" s="13"/>
      <c r="IM384" s="13"/>
      <c r="IN384" s="13"/>
      <c r="IO384" s="13"/>
      <c r="IP384" s="13"/>
      <c r="IQ384" s="13"/>
      <c r="IR384" s="13"/>
      <c r="IS384" s="13"/>
      <c r="IT384" s="13"/>
      <c r="IU384" s="13"/>
      <c r="IV384" s="13"/>
    </row>
    <row r="385" spans="19:25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  <c r="IC385" s="13"/>
      <c r="ID385" s="13"/>
      <c r="IE385" s="13"/>
      <c r="IF385" s="13"/>
      <c r="IG385" s="13"/>
      <c r="IH385" s="13"/>
      <c r="II385" s="13"/>
      <c r="IJ385" s="13"/>
      <c r="IK385" s="13"/>
      <c r="IL385" s="13"/>
      <c r="IM385" s="13"/>
      <c r="IN385" s="13"/>
      <c r="IO385" s="13"/>
      <c r="IP385" s="13"/>
      <c r="IQ385" s="13"/>
      <c r="IR385" s="13"/>
      <c r="IS385" s="13"/>
      <c r="IT385" s="13"/>
      <c r="IU385" s="13"/>
      <c r="IV385" s="13"/>
    </row>
    <row r="386" spans="19:25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  <c r="IC386" s="13"/>
      <c r="ID386" s="13"/>
      <c r="IE386" s="13"/>
      <c r="IF386" s="13"/>
      <c r="IG386" s="13"/>
      <c r="IH386" s="13"/>
      <c r="II386" s="13"/>
      <c r="IJ386" s="13"/>
      <c r="IK386" s="13"/>
      <c r="IL386" s="13"/>
      <c r="IM386" s="13"/>
      <c r="IN386" s="13"/>
      <c r="IO386" s="13"/>
      <c r="IP386" s="13"/>
      <c r="IQ386" s="13"/>
      <c r="IR386" s="13"/>
      <c r="IS386" s="13"/>
      <c r="IT386" s="13"/>
      <c r="IU386" s="13"/>
      <c r="IV386" s="13"/>
    </row>
    <row r="387" spans="19:25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  <c r="IC387" s="13"/>
      <c r="ID387" s="13"/>
      <c r="IE387" s="13"/>
      <c r="IF387" s="13"/>
      <c r="IG387" s="13"/>
      <c r="IH387" s="13"/>
      <c r="II387" s="13"/>
      <c r="IJ387" s="13"/>
      <c r="IK387" s="13"/>
      <c r="IL387" s="13"/>
      <c r="IM387" s="13"/>
      <c r="IN387" s="13"/>
      <c r="IO387" s="13"/>
      <c r="IP387" s="13"/>
      <c r="IQ387" s="13"/>
      <c r="IR387" s="13"/>
      <c r="IS387" s="13"/>
      <c r="IT387" s="13"/>
      <c r="IU387" s="13"/>
      <c r="IV387" s="13"/>
    </row>
    <row r="388" spans="19:25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  <c r="IC388" s="13"/>
      <c r="ID388" s="13"/>
      <c r="IE388" s="13"/>
      <c r="IF388" s="13"/>
      <c r="IG388" s="13"/>
      <c r="IH388" s="13"/>
      <c r="II388" s="13"/>
      <c r="IJ388" s="13"/>
      <c r="IK388" s="13"/>
      <c r="IL388" s="13"/>
      <c r="IM388" s="13"/>
      <c r="IN388" s="13"/>
      <c r="IO388" s="13"/>
      <c r="IP388" s="13"/>
      <c r="IQ388" s="13"/>
      <c r="IR388" s="13"/>
      <c r="IS388" s="13"/>
      <c r="IT388" s="13"/>
      <c r="IU388" s="13"/>
      <c r="IV388" s="13"/>
    </row>
    <row r="389" spans="19:25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  <c r="IC389" s="13"/>
      <c r="ID389" s="13"/>
      <c r="IE389" s="13"/>
      <c r="IF389" s="13"/>
      <c r="IG389" s="13"/>
      <c r="IH389" s="13"/>
      <c r="II389" s="13"/>
      <c r="IJ389" s="13"/>
      <c r="IK389" s="13"/>
      <c r="IL389" s="13"/>
      <c r="IM389" s="13"/>
      <c r="IN389" s="13"/>
      <c r="IO389" s="13"/>
      <c r="IP389" s="13"/>
      <c r="IQ389" s="13"/>
      <c r="IR389" s="13"/>
      <c r="IS389" s="13"/>
      <c r="IT389" s="13"/>
      <c r="IU389" s="13"/>
      <c r="IV389" s="13"/>
    </row>
    <row r="390" spans="19:25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  <c r="IC390" s="13"/>
      <c r="ID390" s="13"/>
      <c r="IE390" s="13"/>
      <c r="IF390" s="13"/>
      <c r="IG390" s="13"/>
      <c r="IH390" s="13"/>
      <c r="II390" s="13"/>
      <c r="IJ390" s="13"/>
      <c r="IK390" s="13"/>
      <c r="IL390" s="13"/>
      <c r="IM390" s="13"/>
      <c r="IN390" s="13"/>
      <c r="IO390" s="13"/>
      <c r="IP390" s="13"/>
      <c r="IQ390" s="13"/>
      <c r="IR390" s="13"/>
      <c r="IS390" s="13"/>
      <c r="IT390" s="13"/>
      <c r="IU390" s="13"/>
      <c r="IV390" s="13"/>
    </row>
    <row r="391" spans="19:25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  <c r="IC391" s="13"/>
      <c r="ID391" s="13"/>
      <c r="IE391" s="13"/>
      <c r="IF391" s="13"/>
      <c r="IG391" s="13"/>
      <c r="IH391" s="13"/>
      <c r="II391" s="13"/>
      <c r="IJ391" s="13"/>
      <c r="IK391" s="13"/>
      <c r="IL391" s="13"/>
      <c r="IM391" s="13"/>
      <c r="IN391" s="13"/>
      <c r="IO391" s="13"/>
      <c r="IP391" s="13"/>
      <c r="IQ391" s="13"/>
      <c r="IR391" s="13"/>
      <c r="IS391" s="13"/>
      <c r="IT391" s="13"/>
      <c r="IU391" s="13"/>
      <c r="IV391" s="13"/>
    </row>
    <row r="392" spans="19:25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  <c r="IC392" s="13"/>
      <c r="ID392" s="13"/>
      <c r="IE392" s="13"/>
      <c r="IF392" s="13"/>
      <c r="IG392" s="13"/>
      <c r="IH392" s="13"/>
      <c r="II392" s="13"/>
      <c r="IJ392" s="13"/>
      <c r="IK392" s="13"/>
      <c r="IL392" s="13"/>
      <c r="IM392" s="13"/>
      <c r="IN392" s="13"/>
      <c r="IO392" s="13"/>
      <c r="IP392" s="13"/>
      <c r="IQ392" s="13"/>
      <c r="IR392" s="13"/>
      <c r="IS392" s="13"/>
      <c r="IT392" s="13"/>
      <c r="IU392" s="13"/>
      <c r="IV392" s="13"/>
    </row>
    <row r="393" spans="19:25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  <c r="IC393" s="13"/>
      <c r="ID393" s="13"/>
      <c r="IE393" s="13"/>
      <c r="IF393" s="13"/>
      <c r="IG393" s="13"/>
      <c r="IH393" s="13"/>
      <c r="II393" s="13"/>
      <c r="IJ393" s="13"/>
      <c r="IK393" s="13"/>
      <c r="IL393" s="13"/>
      <c r="IM393" s="13"/>
      <c r="IN393" s="13"/>
      <c r="IO393" s="13"/>
      <c r="IP393" s="13"/>
      <c r="IQ393" s="13"/>
      <c r="IR393" s="13"/>
      <c r="IS393" s="13"/>
      <c r="IT393" s="13"/>
      <c r="IU393" s="13"/>
      <c r="IV393" s="13"/>
    </row>
    <row r="394" spans="19:25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  <c r="IC394" s="13"/>
      <c r="ID394" s="13"/>
      <c r="IE394" s="13"/>
      <c r="IF394" s="13"/>
      <c r="IG394" s="13"/>
      <c r="IH394" s="13"/>
      <c r="II394" s="13"/>
      <c r="IJ394" s="13"/>
      <c r="IK394" s="13"/>
      <c r="IL394" s="13"/>
      <c r="IM394" s="13"/>
      <c r="IN394" s="13"/>
      <c r="IO394" s="13"/>
      <c r="IP394" s="13"/>
      <c r="IQ394" s="13"/>
      <c r="IR394" s="13"/>
      <c r="IS394" s="13"/>
      <c r="IT394" s="13"/>
      <c r="IU394" s="13"/>
      <c r="IV394" s="13"/>
    </row>
    <row r="395" spans="19:25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  <c r="IC395" s="13"/>
      <c r="ID395" s="13"/>
      <c r="IE395" s="13"/>
      <c r="IF395" s="13"/>
      <c r="IG395" s="13"/>
      <c r="IH395" s="13"/>
      <c r="II395" s="13"/>
      <c r="IJ395" s="13"/>
      <c r="IK395" s="13"/>
      <c r="IL395" s="13"/>
      <c r="IM395" s="13"/>
      <c r="IN395" s="13"/>
      <c r="IO395" s="13"/>
      <c r="IP395" s="13"/>
      <c r="IQ395" s="13"/>
      <c r="IR395" s="13"/>
      <c r="IS395" s="13"/>
      <c r="IT395" s="13"/>
      <c r="IU395" s="13"/>
      <c r="IV395" s="13"/>
    </row>
    <row r="396" spans="19:25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  <c r="IC396" s="13"/>
      <c r="ID396" s="13"/>
      <c r="IE396" s="13"/>
      <c r="IF396" s="13"/>
      <c r="IG396" s="13"/>
      <c r="IH396" s="13"/>
      <c r="II396" s="13"/>
      <c r="IJ396" s="13"/>
      <c r="IK396" s="13"/>
      <c r="IL396" s="13"/>
      <c r="IM396" s="13"/>
      <c r="IN396" s="13"/>
      <c r="IO396" s="13"/>
      <c r="IP396" s="13"/>
      <c r="IQ396" s="13"/>
      <c r="IR396" s="13"/>
      <c r="IS396" s="13"/>
      <c r="IT396" s="13"/>
      <c r="IU396" s="13"/>
      <c r="IV396" s="13"/>
    </row>
    <row r="397" spans="19:25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  <c r="IC397" s="13"/>
      <c r="ID397" s="13"/>
      <c r="IE397" s="13"/>
      <c r="IF397" s="13"/>
      <c r="IG397" s="13"/>
      <c r="IH397" s="13"/>
      <c r="II397" s="13"/>
      <c r="IJ397" s="13"/>
      <c r="IK397" s="13"/>
      <c r="IL397" s="13"/>
      <c r="IM397" s="13"/>
      <c r="IN397" s="13"/>
      <c r="IO397" s="13"/>
      <c r="IP397" s="13"/>
      <c r="IQ397" s="13"/>
      <c r="IR397" s="13"/>
      <c r="IS397" s="13"/>
      <c r="IT397" s="13"/>
      <c r="IU397" s="13"/>
      <c r="IV397" s="13"/>
    </row>
    <row r="398" spans="19:25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  <c r="IC398" s="13"/>
      <c r="ID398" s="13"/>
      <c r="IE398" s="13"/>
      <c r="IF398" s="13"/>
      <c r="IG398" s="13"/>
      <c r="IH398" s="13"/>
      <c r="II398" s="13"/>
      <c r="IJ398" s="13"/>
      <c r="IK398" s="13"/>
      <c r="IL398" s="13"/>
      <c r="IM398" s="13"/>
      <c r="IN398" s="13"/>
      <c r="IO398" s="13"/>
      <c r="IP398" s="13"/>
      <c r="IQ398" s="13"/>
      <c r="IR398" s="13"/>
      <c r="IS398" s="13"/>
      <c r="IT398" s="13"/>
      <c r="IU398" s="13"/>
      <c r="IV398" s="13"/>
    </row>
    <row r="399" spans="19:25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  <c r="IC399" s="13"/>
      <c r="ID399" s="13"/>
      <c r="IE399" s="13"/>
      <c r="IF399" s="13"/>
      <c r="IG399" s="13"/>
      <c r="IH399" s="13"/>
      <c r="II399" s="13"/>
      <c r="IJ399" s="13"/>
      <c r="IK399" s="13"/>
      <c r="IL399" s="13"/>
      <c r="IM399" s="13"/>
      <c r="IN399" s="13"/>
      <c r="IO399" s="13"/>
      <c r="IP399" s="13"/>
      <c r="IQ399" s="13"/>
      <c r="IR399" s="13"/>
      <c r="IS399" s="13"/>
      <c r="IT399" s="13"/>
      <c r="IU399" s="13"/>
      <c r="IV399" s="13"/>
    </row>
    <row r="400" spans="19:25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  <c r="IC400" s="13"/>
      <c r="ID400" s="13"/>
      <c r="IE400" s="13"/>
      <c r="IF400" s="13"/>
      <c r="IG400" s="13"/>
      <c r="IH400" s="13"/>
      <c r="II400" s="13"/>
      <c r="IJ400" s="13"/>
      <c r="IK400" s="13"/>
      <c r="IL400" s="13"/>
      <c r="IM400" s="13"/>
      <c r="IN400" s="13"/>
      <c r="IO400" s="13"/>
      <c r="IP400" s="13"/>
      <c r="IQ400" s="13"/>
      <c r="IR400" s="13"/>
      <c r="IS400" s="13"/>
      <c r="IT400" s="13"/>
      <c r="IU400" s="13"/>
      <c r="IV400" s="13"/>
    </row>
    <row r="401" spans="19:25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  <c r="IC401" s="13"/>
      <c r="ID401" s="13"/>
      <c r="IE401" s="13"/>
      <c r="IF401" s="13"/>
      <c r="IG401" s="13"/>
      <c r="IH401" s="13"/>
      <c r="II401" s="13"/>
      <c r="IJ401" s="13"/>
      <c r="IK401" s="13"/>
      <c r="IL401" s="13"/>
      <c r="IM401" s="13"/>
      <c r="IN401" s="13"/>
      <c r="IO401" s="13"/>
      <c r="IP401" s="13"/>
      <c r="IQ401" s="13"/>
      <c r="IR401" s="13"/>
      <c r="IS401" s="13"/>
      <c r="IT401" s="13"/>
      <c r="IU401" s="13"/>
      <c r="IV401" s="13"/>
    </row>
    <row r="402" spans="19:25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  <c r="IC402" s="13"/>
      <c r="ID402" s="13"/>
      <c r="IE402" s="13"/>
      <c r="IF402" s="13"/>
      <c r="IG402" s="13"/>
      <c r="IH402" s="13"/>
      <c r="II402" s="13"/>
      <c r="IJ402" s="13"/>
      <c r="IK402" s="13"/>
      <c r="IL402" s="13"/>
      <c r="IM402" s="13"/>
      <c r="IN402" s="13"/>
      <c r="IO402" s="13"/>
      <c r="IP402" s="13"/>
      <c r="IQ402" s="13"/>
      <c r="IR402" s="13"/>
      <c r="IS402" s="13"/>
      <c r="IT402" s="13"/>
      <c r="IU402" s="13"/>
      <c r="IV402" s="13"/>
    </row>
    <row r="403" spans="19:25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  <c r="IC403" s="13"/>
      <c r="ID403" s="13"/>
      <c r="IE403" s="13"/>
      <c r="IF403" s="13"/>
      <c r="IG403" s="13"/>
      <c r="IH403" s="13"/>
      <c r="II403" s="13"/>
      <c r="IJ403" s="13"/>
      <c r="IK403" s="13"/>
      <c r="IL403" s="13"/>
      <c r="IM403" s="13"/>
      <c r="IN403" s="13"/>
      <c r="IO403" s="13"/>
      <c r="IP403" s="13"/>
      <c r="IQ403" s="13"/>
      <c r="IR403" s="13"/>
      <c r="IS403" s="13"/>
      <c r="IT403" s="13"/>
      <c r="IU403" s="13"/>
      <c r="IV403" s="13"/>
    </row>
    <row r="404" spans="19:25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  <c r="IC404" s="13"/>
      <c r="ID404" s="13"/>
      <c r="IE404" s="13"/>
      <c r="IF404" s="13"/>
      <c r="IG404" s="13"/>
      <c r="IH404" s="13"/>
      <c r="II404" s="13"/>
      <c r="IJ404" s="13"/>
      <c r="IK404" s="13"/>
      <c r="IL404" s="13"/>
      <c r="IM404" s="13"/>
      <c r="IN404" s="13"/>
      <c r="IO404" s="13"/>
      <c r="IP404" s="13"/>
      <c r="IQ404" s="13"/>
      <c r="IR404" s="13"/>
      <c r="IS404" s="13"/>
      <c r="IT404" s="13"/>
      <c r="IU404" s="13"/>
      <c r="IV404" s="13"/>
    </row>
    <row r="405" spans="19:25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  <c r="IC405" s="13"/>
      <c r="ID405" s="13"/>
      <c r="IE405" s="13"/>
      <c r="IF405" s="13"/>
      <c r="IG405" s="13"/>
      <c r="IH405" s="13"/>
      <c r="II405" s="13"/>
      <c r="IJ405" s="13"/>
      <c r="IK405" s="13"/>
      <c r="IL405" s="13"/>
      <c r="IM405" s="13"/>
      <c r="IN405" s="13"/>
      <c r="IO405" s="13"/>
      <c r="IP405" s="13"/>
      <c r="IQ405" s="13"/>
      <c r="IR405" s="13"/>
      <c r="IS405" s="13"/>
      <c r="IT405" s="13"/>
      <c r="IU405" s="13"/>
      <c r="IV405" s="13"/>
    </row>
    <row r="406" spans="19:25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  <c r="IC406" s="13"/>
      <c r="ID406" s="13"/>
      <c r="IE406" s="13"/>
      <c r="IF406" s="13"/>
      <c r="IG406" s="13"/>
      <c r="IH406" s="13"/>
      <c r="II406" s="13"/>
      <c r="IJ406" s="13"/>
      <c r="IK406" s="13"/>
      <c r="IL406" s="13"/>
      <c r="IM406" s="13"/>
      <c r="IN406" s="13"/>
      <c r="IO406" s="13"/>
      <c r="IP406" s="13"/>
      <c r="IQ406" s="13"/>
      <c r="IR406" s="13"/>
      <c r="IS406" s="13"/>
      <c r="IT406" s="13"/>
      <c r="IU406" s="13"/>
      <c r="IV406" s="13"/>
    </row>
    <row r="407" spans="19:25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  <c r="IC407" s="13"/>
      <c r="ID407" s="13"/>
      <c r="IE407" s="13"/>
      <c r="IF407" s="13"/>
      <c r="IG407" s="13"/>
      <c r="IH407" s="13"/>
      <c r="II407" s="13"/>
      <c r="IJ407" s="13"/>
      <c r="IK407" s="13"/>
      <c r="IL407" s="13"/>
      <c r="IM407" s="13"/>
      <c r="IN407" s="13"/>
      <c r="IO407" s="13"/>
      <c r="IP407" s="13"/>
      <c r="IQ407" s="13"/>
      <c r="IR407" s="13"/>
      <c r="IS407" s="13"/>
      <c r="IT407" s="13"/>
      <c r="IU407" s="13"/>
      <c r="IV407" s="13"/>
    </row>
    <row r="408" spans="19:25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  <c r="IC408" s="13"/>
      <c r="ID408" s="13"/>
      <c r="IE408" s="13"/>
      <c r="IF408" s="13"/>
      <c r="IG408" s="13"/>
      <c r="IH408" s="13"/>
      <c r="II408" s="13"/>
      <c r="IJ408" s="13"/>
      <c r="IK408" s="13"/>
      <c r="IL408" s="13"/>
      <c r="IM408" s="13"/>
      <c r="IN408" s="13"/>
      <c r="IO408" s="13"/>
      <c r="IP408" s="13"/>
      <c r="IQ408" s="13"/>
      <c r="IR408" s="13"/>
      <c r="IS408" s="13"/>
      <c r="IT408" s="13"/>
      <c r="IU408" s="13"/>
      <c r="IV408" s="13"/>
    </row>
    <row r="409" spans="19:25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  <c r="IC409" s="13"/>
      <c r="ID409" s="13"/>
      <c r="IE409" s="13"/>
      <c r="IF409" s="13"/>
      <c r="IG409" s="13"/>
      <c r="IH409" s="13"/>
      <c r="II409" s="13"/>
      <c r="IJ409" s="13"/>
      <c r="IK409" s="13"/>
      <c r="IL409" s="13"/>
      <c r="IM409" s="13"/>
      <c r="IN409" s="13"/>
      <c r="IO409" s="13"/>
      <c r="IP409" s="13"/>
      <c r="IQ409" s="13"/>
      <c r="IR409" s="13"/>
      <c r="IS409" s="13"/>
      <c r="IT409" s="13"/>
      <c r="IU409" s="13"/>
      <c r="IV409" s="13"/>
    </row>
    <row r="410" spans="19:25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  <c r="IC410" s="13"/>
      <c r="ID410" s="13"/>
      <c r="IE410" s="13"/>
      <c r="IF410" s="13"/>
      <c r="IG410" s="13"/>
      <c r="IH410" s="13"/>
      <c r="II410" s="13"/>
      <c r="IJ410" s="13"/>
      <c r="IK410" s="13"/>
      <c r="IL410" s="13"/>
      <c r="IM410" s="13"/>
      <c r="IN410" s="13"/>
      <c r="IO410" s="13"/>
      <c r="IP410" s="13"/>
      <c r="IQ410" s="13"/>
      <c r="IR410" s="13"/>
      <c r="IS410" s="13"/>
      <c r="IT410" s="13"/>
      <c r="IU410" s="13"/>
      <c r="IV410" s="13"/>
    </row>
    <row r="411" spans="19:25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  <c r="IC411" s="13"/>
      <c r="ID411" s="13"/>
      <c r="IE411" s="13"/>
      <c r="IF411" s="13"/>
      <c r="IG411" s="13"/>
      <c r="IH411" s="13"/>
      <c r="II411" s="13"/>
      <c r="IJ411" s="13"/>
      <c r="IK411" s="13"/>
      <c r="IL411" s="13"/>
      <c r="IM411" s="13"/>
      <c r="IN411" s="13"/>
      <c r="IO411" s="13"/>
      <c r="IP411" s="13"/>
      <c r="IQ411" s="13"/>
      <c r="IR411" s="13"/>
      <c r="IS411" s="13"/>
      <c r="IT411" s="13"/>
      <c r="IU411" s="13"/>
      <c r="IV411" s="13"/>
    </row>
    <row r="412" spans="19:25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  <c r="IC412" s="13"/>
      <c r="ID412" s="13"/>
      <c r="IE412" s="13"/>
      <c r="IF412" s="13"/>
      <c r="IG412" s="13"/>
      <c r="IH412" s="13"/>
      <c r="II412" s="13"/>
      <c r="IJ412" s="13"/>
      <c r="IK412" s="13"/>
      <c r="IL412" s="13"/>
      <c r="IM412" s="13"/>
      <c r="IN412" s="13"/>
      <c r="IO412" s="13"/>
      <c r="IP412" s="13"/>
      <c r="IQ412" s="13"/>
      <c r="IR412" s="13"/>
      <c r="IS412" s="13"/>
      <c r="IT412" s="13"/>
      <c r="IU412" s="13"/>
      <c r="IV412" s="13"/>
    </row>
    <row r="413" spans="19:25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  <c r="IC413" s="13"/>
      <c r="ID413" s="13"/>
      <c r="IE413" s="13"/>
      <c r="IF413" s="13"/>
      <c r="IG413" s="13"/>
      <c r="IH413" s="13"/>
      <c r="II413" s="13"/>
      <c r="IJ413" s="13"/>
      <c r="IK413" s="13"/>
      <c r="IL413" s="13"/>
      <c r="IM413" s="13"/>
      <c r="IN413" s="13"/>
      <c r="IO413" s="13"/>
      <c r="IP413" s="13"/>
      <c r="IQ413" s="13"/>
      <c r="IR413" s="13"/>
      <c r="IS413" s="13"/>
      <c r="IT413" s="13"/>
      <c r="IU413" s="13"/>
      <c r="IV413" s="13"/>
    </row>
    <row r="414" spans="19:25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  <c r="IC414" s="13"/>
      <c r="ID414" s="13"/>
      <c r="IE414" s="13"/>
      <c r="IF414" s="13"/>
      <c r="IG414" s="13"/>
      <c r="IH414" s="13"/>
      <c r="II414" s="13"/>
      <c r="IJ414" s="13"/>
      <c r="IK414" s="13"/>
      <c r="IL414" s="13"/>
      <c r="IM414" s="13"/>
      <c r="IN414" s="13"/>
      <c r="IO414" s="13"/>
      <c r="IP414" s="13"/>
      <c r="IQ414" s="13"/>
      <c r="IR414" s="13"/>
      <c r="IS414" s="13"/>
      <c r="IT414" s="13"/>
      <c r="IU414" s="13"/>
      <c r="IV414" s="13"/>
    </row>
    <row r="415" spans="19:25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  <c r="IC415" s="13"/>
      <c r="ID415" s="13"/>
      <c r="IE415" s="13"/>
      <c r="IF415" s="13"/>
      <c r="IG415" s="13"/>
      <c r="IH415" s="13"/>
      <c r="II415" s="13"/>
      <c r="IJ415" s="13"/>
      <c r="IK415" s="13"/>
      <c r="IL415" s="13"/>
      <c r="IM415" s="13"/>
      <c r="IN415" s="13"/>
      <c r="IO415" s="13"/>
      <c r="IP415" s="13"/>
      <c r="IQ415" s="13"/>
      <c r="IR415" s="13"/>
      <c r="IS415" s="13"/>
      <c r="IT415" s="13"/>
      <c r="IU415" s="13"/>
      <c r="IV415" s="13"/>
    </row>
    <row r="416" spans="19:25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  <c r="IC416" s="13"/>
      <c r="ID416" s="13"/>
      <c r="IE416" s="13"/>
      <c r="IF416" s="13"/>
      <c r="IG416" s="13"/>
      <c r="IH416" s="13"/>
      <c r="II416" s="13"/>
      <c r="IJ416" s="13"/>
      <c r="IK416" s="13"/>
      <c r="IL416" s="13"/>
      <c r="IM416" s="13"/>
      <c r="IN416" s="13"/>
      <c r="IO416" s="13"/>
      <c r="IP416" s="13"/>
      <c r="IQ416" s="13"/>
      <c r="IR416" s="13"/>
      <c r="IS416" s="13"/>
      <c r="IT416" s="13"/>
      <c r="IU416" s="13"/>
      <c r="IV416" s="13"/>
    </row>
    <row r="417" spans="19:25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  <c r="IC417" s="13"/>
      <c r="ID417" s="13"/>
      <c r="IE417" s="13"/>
      <c r="IF417" s="13"/>
      <c r="IG417" s="13"/>
      <c r="IH417" s="13"/>
      <c r="II417" s="13"/>
      <c r="IJ417" s="13"/>
      <c r="IK417" s="13"/>
      <c r="IL417" s="13"/>
      <c r="IM417" s="13"/>
      <c r="IN417" s="13"/>
      <c r="IO417" s="13"/>
      <c r="IP417" s="13"/>
      <c r="IQ417" s="13"/>
      <c r="IR417" s="13"/>
      <c r="IS417" s="13"/>
      <c r="IT417" s="13"/>
      <c r="IU417" s="13"/>
      <c r="IV417" s="13"/>
    </row>
    <row r="418" spans="19:25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  <c r="IC418" s="13"/>
      <c r="ID418" s="13"/>
      <c r="IE418" s="13"/>
      <c r="IF418" s="13"/>
      <c r="IG418" s="13"/>
      <c r="IH418" s="13"/>
      <c r="II418" s="13"/>
      <c r="IJ418" s="13"/>
      <c r="IK418" s="13"/>
      <c r="IL418" s="13"/>
      <c r="IM418" s="13"/>
      <c r="IN418" s="13"/>
      <c r="IO418" s="13"/>
      <c r="IP418" s="13"/>
      <c r="IQ418" s="13"/>
      <c r="IR418" s="13"/>
      <c r="IS418" s="13"/>
      <c r="IT418" s="13"/>
      <c r="IU418" s="13"/>
      <c r="IV418" s="13"/>
    </row>
    <row r="419" spans="19:25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  <c r="IC419" s="13"/>
      <c r="ID419" s="13"/>
      <c r="IE419" s="13"/>
      <c r="IF419" s="13"/>
      <c r="IG419" s="13"/>
      <c r="IH419" s="13"/>
      <c r="II419" s="13"/>
      <c r="IJ419" s="13"/>
      <c r="IK419" s="13"/>
      <c r="IL419" s="13"/>
      <c r="IM419" s="13"/>
      <c r="IN419" s="13"/>
      <c r="IO419" s="13"/>
      <c r="IP419" s="13"/>
      <c r="IQ419" s="13"/>
      <c r="IR419" s="13"/>
      <c r="IS419" s="13"/>
      <c r="IT419" s="13"/>
      <c r="IU419" s="13"/>
      <c r="IV419" s="13"/>
    </row>
    <row r="420" spans="19:25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  <c r="IC420" s="13"/>
      <c r="ID420" s="13"/>
      <c r="IE420" s="13"/>
      <c r="IF420" s="13"/>
      <c r="IG420" s="13"/>
      <c r="IH420" s="13"/>
      <c r="II420" s="13"/>
      <c r="IJ420" s="13"/>
      <c r="IK420" s="13"/>
      <c r="IL420" s="13"/>
      <c r="IM420" s="13"/>
      <c r="IN420" s="13"/>
      <c r="IO420" s="13"/>
      <c r="IP420" s="13"/>
      <c r="IQ420" s="13"/>
      <c r="IR420" s="13"/>
      <c r="IS420" s="13"/>
      <c r="IT420" s="13"/>
      <c r="IU420" s="13"/>
      <c r="IV420" s="13"/>
    </row>
    <row r="421" spans="19:25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  <c r="IC421" s="13"/>
      <c r="ID421" s="13"/>
      <c r="IE421" s="13"/>
      <c r="IF421" s="13"/>
      <c r="IG421" s="13"/>
      <c r="IH421" s="13"/>
      <c r="II421" s="13"/>
      <c r="IJ421" s="13"/>
      <c r="IK421" s="13"/>
      <c r="IL421" s="13"/>
      <c r="IM421" s="13"/>
      <c r="IN421" s="13"/>
      <c r="IO421" s="13"/>
      <c r="IP421" s="13"/>
      <c r="IQ421" s="13"/>
      <c r="IR421" s="13"/>
      <c r="IS421" s="13"/>
      <c r="IT421" s="13"/>
      <c r="IU421" s="13"/>
      <c r="IV421" s="13"/>
    </row>
    <row r="422" spans="19:256"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  <c r="CI422" s="13"/>
      <c r="CJ422" s="13"/>
      <c r="CK422" s="13"/>
      <c r="CL422" s="13"/>
      <c r="CM422" s="13"/>
      <c r="CN422" s="13"/>
      <c r="CO422" s="13"/>
      <c r="CP422" s="13"/>
      <c r="CQ422" s="13"/>
      <c r="CR422" s="13"/>
      <c r="CS422" s="13"/>
      <c r="CT422" s="13"/>
      <c r="CU422" s="13"/>
      <c r="CV422" s="13"/>
      <c r="CW422" s="13"/>
      <c r="CX422" s="13"/>
      <c r="CY422" s="13"/>
      <c r="CZ422" s="13"/>
      <c r="DA422" s="13"/>
      <c r="DB422" s="13"/>
      <c r="DC422" s="13"/>
      <c r="DD422" s="13"/>
      <c r="DE422" s="13"/>
      <c r="DF422" s="13"/>
      <c r="DG422" s="13"/>
      <c r="DH422" s="13"/>
      <c r="DI422" s="13"/>
      <c r="DJ422" s="13"/>
      <c r="DK422" s="13"/>
      <c r="DL422" s="13"/>
      <c r="DM422" s="13"/>
      <c r="DN422" s="13"/>
      <c r="DO422" s="13"/>
      <c r="DP422" s="13"/>
      <c r="DQ422" s="13"/>
      <c r="DR422" s="13"/>
      <c r="DS422" s="13"/>
      <c r="DT422" s="13"/>
      <c r="DU422" s="13"/>
      <c r="DV422" s="13"/>
      <c r="DW422" s="13"/>
      <c r="DX422" s="13"/>
      <c r="DY422" s="13"/>
      <c r="DZ422" s="13"/>
      <c r="EA422" s="13"/>
      <c r="EB422" s="13"/>
      <c r="EC422" s="13"/>
      <c r="ED422" s="13"/>
      <c r="EE422" s="13"/>
      <c r="EF422" s="13"/>
      <c r="EG422" s="13"/>
      <c r="EH422" s="13"/>
      <c r="EI422" s="13"/>
      <c r="EJ422" s="13"/>
      <c r="EK422" s="13"/>
      <c r="EL422" s="13"/>
      <c r="EM422" s="13"/>
      <c r="EN422" s="13"/>
      <c r="EO422" s="13"/>
      <c r="EP422" s="13"/>
      <c r="EQ422" s="13"/>
      <c r="ER422" s="13"/>
      <c r="ES422" s="13"/>
      <c r="ET422" s="13"/>
      <c r="EU422" s="13"/>
      <c r="EV422" s="13"/>
      <c r="EW422" s="13"/>
      <c r="EX422" s="13"/>
      <c r="EY422" s="13"/>
      <c r="EZ422" s="13"/>
      <c r="FA422" s="13"/>
      <c r="FB422" s="13"/>
      <c r="FC422" s="13"/>
      <c r="FD422" s="13"/>
      <c r="FE422" s="13"/>
      <c r="FF422" s="13"/>
      <c r="FG422" s="13"/>
      <c r="FH422" s="13"/>
      <c r="FI422" s="13"/>
      <c r="FJ422" s="13"/>
      <c r="FK422" s="13"/>
      <c r="FL422" s="13"/>
      <c r="FM422" s="13"/>
      <c r="FN422" s="13"/>
      <c r="FO422" s="13"/>
      <c r="FP422" s="13"/>
      <c r="FQ422" s="13"/>
      <c r="FR422" s="13"/>
      <c r="FS422" s="13"/>
      <c r="FT422" s="13"/>
      <c r="FU422" s="13"/>
      <c r="FV422" s="13"/>
      <c r="FW422" s="13"/>
      <c r="FX422" s="13"/>
      <c r="FY422" s="13"/>
      <c r="FZ422" s="13"/>
      <c r="GA422" s="13"/>
      <c r="GB422" s="13"/>
      <c r="GC422" s="13"/>
      <c r="GD422" s="13"/>
      <c r="GE422" s="13"/>
      <c r="GF422" s="13"/>
      <c r="GG422" s="13"/>
      <c r="GH422" s="13"/>
      <c r="GI422" s="13"/>
      <c r="GJ422" s="13"/>
      <c r="GK422" s="13"/>
      <c r="GL422" s="13"/>
      <c r="GM422" s="13"/>
      <c r="GN422" s="13"/>
      <c r="GO422" s="13"/>
      <c r="GP422" s="13"/>
      <c r="GQ422" s="13"/>
      <c r="GR422" s="13"/>
      <c r="GS422" s="13"/>
      <c r="GT422" s="13"/>
      <c r="GU422" s="13"/>
      <c r="GV422" s="13"/>
      <c r="GW422" s="13"/>
      <c r="GX422" s="13"/>
      <c r="GY422" s="13"/>
      <c r="GZ422" s="13"/>
      <c r="HA422" s="13"/>
      <c r="HB422" s="13"/>
      <c r="HC422" s="13"/>
      <c r="HD422" s="13"/>
      <c r="HE422" s="13"/>
      <c r="HF422" s="13"/>
      <c r="HG422" s="13"/>
      <c r="HH422" s="13"/>
      <c r="HI422" s="13"/>
      <c r="HJ422" s="13"/>
      <c r="HK422" s="13"/>
      <c r="HL422" s="13"/>
      <c r="HM422" s="13"/>
      <c r="HN422" s="13"/>
      <c r="HO422" s="13"/>
      <c r="HP422" s="13"/>
      <c r="HQ422" s="13"/>
      <c r="HR422" s="13"/>
      <c r="HS422" s="13"/>
      <c r="HT422" s="13"/>
      <c r="HU422" s="13"/>
      <c r="HV422" s="13"/>
      <c r="HW422" s="13"/>
      <c r="HX422" s="13"/>
      <c r="HY422" s="13"/>
      <c r="HZ422" s="13"/>
      <c r="IA422" s="13"/>
      <c r="IB422" s="13"/>
      <c r="IC422" s="13"/>
      <c r="ID422" s="13"/>
      <c r="IE422" s="13"/>
      <c r="IF422" s="13"/>
      <c r="IG422" s="13"/>
      <c r="IH422" s="13"/>
      <c r="II422" s="13"/>
      <c r="IJ422" s="13"/>
      <c r="IK422" s="13"/>
      <c r="IL422" s="13"/>
      <c r="IM422" s="13"/>
      <c r="IN422" s="13"/>
      <c r="IO422" s="13"/>
      <c r="IP422" s="13"/>
      <c r="IQ422" s="13"/>
      <c r="IR422" s="13"/>
      <c r="IS422" s="13"/>
      <c r="IT422" s="13"/>
      <c r="IU422" s="13"/>
      <c r="IV422" s="13"/>
    </row>
    <row r="423" spans="19:256"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  <c r="BP423" s="13"/>
      <c r="BQ423" s="13"/>
      <c r="BR423" s="13"/>
      <c r="BS423" s="13"/>
      <c r="BT423" s="13"/>
      <c r="BU423" s="13"/>
      <c r="BV423" s="13"/>
      <c r="BW423" s="13"/>
      <c r="BX423" s="13"/>
      <c r="BY423" s="13"/>
      <c r="BZ423" s="13"/>
      <c r="CA423" s="13"/>
      <c r="CB423" s="13"/>
      <c r="CC423" s="13"/>
      <c r="CD423" s="13"/>
      <c r="CE423" s="13"/>
      <c r="CF423" s="13"/>
      <c r="CG423" s="13"/>
      <c r="CH423" s="13"/>
      <c r="CI423" s="13"/>
      <c r="CJ423" s="13"/>
      <c r="CK423" s="13"/>
      <c r="CL423" s="13"/>
      <c r="CM423" s="13"/>
      <c r="CN423" s="13"/>
      <c r="CO423" s="13"/>
      <c r="CP423" s="13"/>
      <c r="CQ423" s="13"/>
      <c r="CR423" s="13"/>
      <c r="CS423" s="13"/>
      <c r="CT423" s="13"/>
      <c r="CU423" s="13"/>
      <c r="CV423" s="13"/>
      <c r="CW423" s="13"/>
      <c r="CX423" s="13"/>
      <c r="CY423" s="13"/>
      <c r="CZ423" s="13"/>
      <c r="DA423" s="13"/>
      <c r="DB423" s="13"/>
      <c r="DC423" s="13"/>
      <c r="DD423" s="13"/>
      <c r="DE423" s="13"/>
      <c r="DF423" s="13"/>
      <c r="DG423" s="13"/>
      <c r="DH423" s="13"/>
      <c r="DI423" s="13"/>
      <c r="DJ423" s="13"/>
      <c r="DK423" s="13"/>
      <c r="DL423" s="13"/>
      <c r="DM423" s="13"/>
      <c r="DN423" s="13"/>
      <c r="DO423" s="13"/>
      <c r="DP423" s="13"/>
      <c r="DQ423" s="13"/>
      <c r="DR423" s="13"/>
      <c r="DS423" s="13"/>
      <c r="DT423" s="13"/>
      <c r="DU423" s="13"/>
      <c r="DV423" s="13"/>
      <c r="DW423" s="13"/>
      <c r="DX423" s="13"/>
      <c r="DY423" s="13"/>
      <c r="DZ423" s="13"/>
      <c r="EA423" s="13"/>
      <c r="EB423" s="13"/>
      <c r="EC423" s="13"/>
      <c r="ED423" s="13"/>
      <c r="EE423" s="13"/>
      <c r="EF423" s="13"/>
      <c r="EG423" s="13"/>
      <c r="EH423" s="13"/>
      <c r="EI423" s="13"/>
      <c r="EJ423" s="13"/>
      <c r="EK423" s="13"/>
      <c r="EL423" s="13"/>
      <c r="EM423" s="13"/>
      <c r="EN423" s="13"/>
      <c r="EO423" s="13"/>
      <c r="EP423" s="13"/>
      <c r="EQ423" s="13"/>
      <c r="ER423" s="13"/>
      <c r="ES423" s="13"/>
      <c r="ET423" s="13"/>
      <c r="EU423" s="13"/>
      <c r="EV423" s="13"/>
      <c r="EW423" s="13"/>
      <c r="EX423" s="13"/>
      <c r="EY423" s="13"/>
      <c r="EZ423" s="13"/>
      <c r="FA423" s="13"/>
      <c r="FB423" s="13"/>
      <c r="FC423" s="13"/>
      <c r="FD423" s="13"/>
      <c r="FE423" s="13"/>
      <c r="FF423" s="13"/>
      <c r="FG423" s="13"/>
      <c r="FH423" s="13"/>
      <c r="FI423" s="13"/>
      <c r="FJ423" s="13"/>
      <c r="FK423" s="13"/>
      <c r="FL423" s="13"/>
      <c r="FM423" s="13"/>
      <c r="FN423" s="13"/>
      <c r="FO423" s="13"/>
      <c r="FP423" s="13"/>
      <c r="FQ423" s="13"/>
      <c r="FR423" s="13"/>
      <c r="FS423" s="13"/>
      <c r="FT423" s="13"/>
      <c r="FU423" s="13"/>
      <c r="FV423" s="13"/>
      <c r="FW423" s="13"/>
      <c r="FX423" s="13"/>
      <c r="FY423" s="13"/>
      <c r="FZ423" s="13"/>
      <c r="GA423" s="13"/>
      <c r="GB423" s="13"/>
      <c r="GC423" s="13"/>
      <c r="GD423" s="13"/>
      <c r="GE423" s="13"/>
      <c r="GF423" s="13"/>
      <c r="GG423" s="13"/>
      <c r="GH423" s="13"/>
      <c r="GI423" s="13"/>
      <c r="GJ423" s="13"/>
      <c r="GK423" s="13"/>
      <c r="GL423" s="13"/>
      <c r="GM423" s="13"/>
      <c r="GN423" s="13"/>
      <c r="GO423" s="13"/>
      <c r="GP423" s="13"/>
      <c r="GQ423" s="13"/>
      <c r="GR423" s="13"/>
      <c r="GS423" s="13"/>
      <c r="GT423" s="13"/>
      <c r="GU423" s="13"/>
      <c r="GV423" s="13"/>
      <c r="GW423" s="13"/>
      <c r="GX423" s="13"/>
      <c r="GY423" s="13"/>
      <c r="GZ423" s="13"/>
      <c r="HA423" s="13"/>
      <c r="HB423" s="13"/>
      <c r="HC423" s="13"/>
      <c r="HD423" s="13"/>
      <c r="HE423" s="13"/>
      <c r="HF423" s="13"/>
      <c r="HG423" s="13"/>
      <c r="HH423" s="13"/>
      <c r="HI423" s="13"/>
      <c r="HJ423" s="13"/>
      <c r="HK423" s="13"/>
      <c r="HL423" s="13"/>
      <c r="HM423" s="13"/>
      <c r="HN423" s="13"/>
      <c r="HO423" s="13"/>
      <c r="HP423" s="13"/>
      <c r="HQ423" s="13"/>
      <c r="HR423" s="13"/>
      <c r="HS423" s="13"/>
      <c r="HT423" s="13"/>
      <c r="HU423" s="13"/>
      <c r="HV423" s="13"/>
      <c r="HW423" s="13"/>
      <c r="HX423" s="13"/>
      <c r="HY423" s="13"/>
      <c r="HZ423" s="13"/>
      <c r="IA423" s="13"/>
      <c r="IB423" s="13"/>
      <c r="IC423" s="13"/>
      <c r="ID423" s="13"/>
      <c r="IE423" s="13"/>
      <c r="IF423" s="13"/>
      <c r="IG423" s="13"/>
      <c r="IH423" s="13"/>
      <c r="II423" s="13"/>
      <c r="IJ423" s="13"/>
      <c r="IK423" s="13"/>
      <c r="IL423" s="13"/>
      <c r="IM423" s="13"/>
      <c r="IN423" s="13"/>
      <c r="IO423" s="13"/>
      <c r="IP423" s="13"/>
      <c r="IQ423" s="13"/>
      <c r="IR423" s="13"/>
      <c r="IS423" s="13"/>
      <c r="IT423" s="13"/>
      <c r="IU423" s="13"/>
      <c r="IV423" s="13"/>
    </row>
    <row r="424" spans="19:256"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3"/>
      <c r="BN424" s="13"/>
      <c r="BO424" s="13"/>
      <c r="BP424" s="13"/>
      <c r="BQ424" s="13"/>
      <c r="BR424" s="13"/>
      <c r="BS424" s="13"/>
      <c r="BT424" s="13"/>
      <c r="BU424" s="13"/>
      <c r="BV424" s="13"/>
      <c r="BW424" s="13"/>
      <c r="BX424" s="13"/>
      <c r="BY424" s="13"/>
      <c r="BZ424" s="13"/>
      <c r="CA424" s="13"/>
      <c r="CB424" s="13"/>
      <c r="CC424" s="13"/>
      <c r="CD424" s="13"/>
      <c r="CE424" s="13"/>
      <c r="CF424" s="13"/>
      <c r="CG424" s="13"/>
      <c r="CH424" s="13"/>
      <c r="CI424" s="13"/>
      <c r="CJ424" s="13"/>
      <c r="CK424" s="13"/>
      <c r="CL424" s="13"/>
      <c r="CM424" s="13"/>
      <c r="CN424" s="13"/>
      <c r="CO424" s="13"/>
      <c r="CP424" s="13"/>
      <c r="CQ424" s="13"/>
      <c r="CR424" s="13"/>
      <c r="CS424" s="13"/>
      <c r="CT424" s="13"/>
      <c r="CU424" s="13"/>
      <c r="CV424" s="13"/>
      <c r="CW424" s="13"/>
      <c r="CX424" s="13"/>
      <c r="CY424" s="13"/>
      <c r="CZ424" s="13"/>
      <c r="DA424" s="13"/>
      <c r="DB424" s="13"/>
      <c r="DC424" s="13"/>
      <c r="DD424" s="13"/>
      <c r="DE424" s="13"/>
      <c r="DF424" s="13"/>
      <c r="DG424" s="13"/>
      <c r="DH424" s="13"/>
      <c r="DI424" s="13"/>
      <c r="DJ424" s="13"/>
      <c r="DK424" s="13"/>
      <c r="DL424" s="13"/>
      <c r="DM424" s="13"/>
      <c r="DN424" s="13"/>
      <c r="DO424" s="13"/>
      <c r="DP424" s="13"/>
      <c r="DQ424" s="13"/>
      <c r="DR424" s="13"/>
      <c r="DS424" s="13"/>
      <c r="DT424" s="13"/>
      <c r="DU424" s="13"/>
      <c r="DV424" s="13"/>
      <c r="DW424" s="13"/>
      <c r="DX424" s="13"/>
      <c r="DY424" s="13"/>
      <c r="DZ424" s="13"/>
      <c r="EA424" s="13"/>
      <c r="EB424" s="13"/>
      <c r="EC424" s="13"/>
      <c r="ED424" s="13"/>
      <c r="EE424" s="13"/>
      <c r="EF424" s="13"/>
      <c r="EG424" s="13"/>
      <c r="EH424" s="13"/>
      <c r="EI424" s="13"/>
      <c r="EJ424" s="13"/>
      <c r="EK424" s="13"/>
      <c r="EL424" s="13"/>
      <c r="EM424" s="13"/>
      <c r="EN424" s="13"/>
      <c r="EO424" s="13"/>
      <c r="EP424" s="13"/>
      <c r="EQ424" s="13"/>
      <c r="ER424" s="13"/>
      <c r="ES424" s="13"/>
      <c r="ET424" s="13"/>
      <c r="EU424" s="13"/>
      <c r="EV424" s="13"/>
      <c r="EW424" s="13"/>
      <c r="EX424" s="13"/>
      <c r="EY424" s="13"/>
      <c r="EZ424" s="13"/>
      <c r="FA424" s="13"/>
      <c r="FB424" s="13"/>
      <c r="FC424" s="13"/>
      <c r="FD424" s="13"/>
      <c r="FE424" s="13"/>
      <c r="FF424" s="13"/>
      <c r="FG424" s="13"/>
      <c r="FH424" s="13"/>
      <c r="FI424" s="13"/>
      <c r="FJ424" s="13"/>
      <c r="FK424" s="13"/>
      <c r="FL424" s="13"/>
      <c r="FM424" s="13"/>
      <c r="FN424" s="13"/>
      <c r="FO424" s="13"/>
      <c r="FP424" s="13"/>
      <c r="FQ424" s="13"/>
      <c r="FR424" s="13"/>
      <c r="FS424" s="13"/>
      <c r="FT424" s="13"/>
      <c r="FU424" s="13"/>
      <c r="FV424" s="13"/>
      <c r="FW424" s="13"/>
      <c r="FX424" s="13"/>
      <c r="FY424" s="13"/>
      <c r="FZ424" s="13"/>
      <c r="GA424" s="13"/>
      <c r="GB424" s="13"/>
      <c r="GC424" s="13"/>
      <c r="GD424" s="13"/>
      <c r="GE424" s="13"/>
      <c r="GF424" s="13"/>
      <c r="GG424" s="13"/>
      <c r="GH424" s="13"/>
      <c r="GI424" s="13"/>
      <c r="GJ424" s="13"/>
      <c r="GK424" s="13"/>
      <c r="GL424" s="13"/>
      <c r="GM424" s="13"/>
      <c r="GN424" s="13"/>
      <c r="GO424" s="13"/>
      <c r="GP424" s="13"/>
      <c r="GQ424" s="13"/>
      <c r="GR424" s="13"/>
      <c r="GS424" s="13"/>
      <c r="GT424" s="13"/>
      <c r="GU424" s="13"/>
      <c r="GV424" s="13"/>
      <c r="GW424" s="13"/>
      <c r="GX424" s="13"/>
      <c r="GY424" s="13"/>
      <c r="GZ424" s="13"/>
      <c r="HA424" s="13"/>
      <c r="HB424" s="13"/>
      <c r="HC424" s="13"/>
      <c r="HD424" s="13"/>
      <c r="HE424" s="13"/>
      <c r="HF424" s="13"/>
      <c r="HG424" s="13"/>
      <c r="HH424" s="13"/>
      <c r="HI424" s="13"/>
      <c r="HJ424" s="13"/>
      <c r="HK424" s="13"/>
      <c r="HL424" s="13"/>
      <c r="HM424" s="13"/>
      <c r="HN424" s="13"/>
      <c r="HO424" s="13"/>
      <c r="HP424" s="13"/>
      <c r="HQ424" s="13"/>
      <c r="HR424" s="13"/>
      <c r="HS424" s="13"/>
      <c r="HT424" s="13"/>
      <c r="HU424" s="13"/>
      <c r="HV424" s="13"/>
      <c r="HW424" s="13"/>
      <c r="HX424" s="13"/>
      <c r="HY424" s="13"/>
      <c r="HZ424" s="13"/>
      <c r="IA424" s="13"/>
      <c r="IB424" s="13"/>
      <c r="IC424" s="13"/>
      <c r="ID424" s="13"/>
      <c r="IE424" s="13"/>
      <c r="IF424" s="13"/>
      <c r="IG424" s="13"/>
      <c r="IH424" s="13"/>
      <c r="II424" s="13"/>
      <c r="IJ424" s="13"/>
      <c r="IK424" s="13"/>
      <c r="IL424" s="13"/>
      <c r="IM424" s="13"/>
      <c r="IN424" s="13"/>
      <c r="IO424" s="13"/>
      <c r="IP424" s="13"/>
      <c r="IQ424" s="13"/>
      <c r="IR424" s="13"/>
      <c r="IS424" s="13"/>
      <c r="IT424" s="13"/>
      <c r="IU424" s="13"/>
      <c r="IV424" s="13"/>
    </row>
    <row r="425" spans="19:256"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  <c r="CQ425"/>
      <c r="CR425"/>
      <c r="CS425"/>
      <c r="CT425"/>
      <c r="CU425"/>
      <c r="CV425"/>
      <c r="CW425"/>
      <c r="CX425"/>
      <c r="CY425"/>
      <c r="CZ425"/>
      <c r="DA425"/>
      <c r="DB425"/>
      <c r="DC425"/>
      <c r="DD425"/>
      <c r="DE425"/>
      <c r="DF425"/>
      <c r="DG425"/>
      <c r="DH425"/>
      <c r="DI425"/>
      <c r="DJ425"/>
      <c r="DK425"/>
      <c r="DL425"/>
      <c r="DM425"/>
      <c r="DN425"/>
      <c r="DO425"/>
      <c r="DP425"/>
      <c r="DQ425"/>
      <c r="DR425"/>
      <c r="DS425"/>
      <c r="DT425"/>
      <c r="DU425"/>
      <c r="DV425"/>
      <c r="DW425"/>
      <c r="DX425"/>
      <c r="DY425"/>
      <c r="DZ425"/>
      <c r="EA425"/>
      <c r="EB425"/>
      <c r="EC425"/>
      <c r="ED425"/>
      <c r="EE425"/>
      <c r="EF425"/>
      <c r="EG425"/>
      <c r="EH425"/>
      <c r="EI425"/>
      <c r="EJ425"/>
      <c r="EK425"/>
      <c r="EL425"/>
      <c r="EM425"/>
      <c r="EN425"/>
      <c r="EO425"/>
      <c r="EP425"/>
      <c r="EQ425"/>
      <c r="ER425"/>
      <c r="ES425"/>
      <c r="ET425"/>
      <c r="EU425"/>
      <c r="EV425"/>
      <c r="EW425"/>
      <c r="EX425"/>
      <c r="EY425"/>
      <c r="EZ425"/>
      <c r="FA425"/>
      <c r="FB425"/>
      <c r="FC425"/>
      <c r="FD425"/>
      <c r="FE425"/>
      <c r="FF425"/>
      <c r="FG425"/>
      <c r="FH425"/>
      <c r="FI425"/>
      <c r="FJ425"/>
      <c r="FK425"/>
      <c r="FL425"/>
      <c r="FM425"/>
      <c r="FN425"/>
      <c r="FO425"/>
      <c r="FP425"/>
      <c r="FQ425"/>
      <c r="FR425"/>
      <c r="FS425"/>
      <c r="FT425"/>
      <c r="FU425"/>
      <c r="FV425"/>
      <c r="FW425"/>
      <c r="FX425"/>
      <c r="FY425"/>
      <c r="FZ425"/>
      <c r="GA425"/>
      <c r="GB425"/>
      <c r="GC425"/>
      <c r="GD425"/>
      <c r="GE425"/>
      <c r="GF425"/>
      <c r="GG425"/>
      <c r="GH425"/>
      <c r="GI425"/>
      <c r="GJ425"/>
      <c r="GK425"/>
      <c r="GL425"/>
      <c r="GM425"/>
      <c r="GN425"/>
      <c r="GO425"/>
      <c r="GP425"/>
      <c r="GQ425"/>
      <c r="GR425"/>
      <c r="GS425"/>
      <c r="GT425"/>
      <c r="GU425"/>
      <c r="GV425"/>
      <c r="GW425"/>
      <c r="GX425"/>
      <c r="GY425"/>
      <c r="GZ425"/>
      <c r="HA425"/>
      <c r="HB425"/>
      <c r="HC425"/>
      <c r="HD425"/>
      <c r="HE425"/>
      <c r="HF425"/>
      <c r="HG425"/>
      <c r="HH425"/>
      <c r="HI425"/>
      <c r="HJ425"/>
      <c r="HK425"/>
      <c r="HL425"/>
      <c r="HM425"/>
      <c r="HN425"/>
      <c r="HO425"/>
      <c r="HP425"/>
      <c r="HQ425"/>
      <c r="HR425"/>
      <c r="HS425"/>
      <c r="HT425"/>
      <c r="HU425"/>
      <c r="HV425"/>
      <c r="HW425"/>
      <c r="HX425"/>
      <c r="HY425"/>
      <c r="HZ425"/>
      <c r="IA425"/>
      <c r="IB425"/>
      <c r="IC425"/>
      <c r="ID425"/>
      <c r="IE425"/>
      <c r="IF425"/>
      <c r="IG425"/>
      <c r="IH425"/>
      <c r="II425"/>
      <c r="IJ425"/>
      <c r="IK425"/>
      <c r="IL425"/>
      <c r="IM425"/>
      <c r="IN425"/>
      <c r="IO425"/>
      <c r="IP425"/>
      <c r="IQ425"/>
      <c r="IR425"/>
      <c r="IS425"/>
      <c r="IT425"/>
      <c r="IU425"/>
      <c r="IV425"/>
    </row>
  </sheetData>
  <sortState xmlns:xlrd2="http://schemas.microsoft.com/office/spreadsheetml/2017/richdata2" ref="A4:R6">
    <sortCondition ref="L4:L6"/>
    <sortCondition ref="J4:J6"/>
  </sortState>
  <mergeCells count="2">
    <mergeCell ref="A1:R1"/>
    <mergeCell ref="A11:P1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32"/>
  <sheetViews>
    <sheetView topLeftCell="A7" zoomScaleNormal="100" workbookViewId="0">
      <selection activeCell="J4" sqref="J4:J23"/>
    </sheetView>
  </sheetViews>
  <sheetFormatPr defaultColWidth="9.140625" defaultRowHeight="22.5" customHeight="1"/>
  <cols>
    <col min="1" max="1" width="9.425781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9.28515625" style="13" bestFit="1" customWidth="1"/>
    <col min="9" max="9" width="8.5703125" style="13" bestFit="1" customWidth="1"/>
    <col min="10" max="10" width="9.7109375" style="13" bestFit="1" customWidth="1"/>
    <col min="11" max="11" width="18.5703125" style="13" bestFit="1" customWidth="1"/>
    <col min="12" max="12" width="28.85546875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36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28">
        <v>45424</v>
      </c>
      <c r="B4" s="29">
        <v>1.36</v>
      </c>
      <c r="C4" s="30">
        <v>18.48499</v>
      </c>
      <c r="D4" s="30">
        <v>98.351219999999998</v>
      </c>
      <c r="E4" s="31">
        <v>431507.47272100003</v>
      </c>
      <c r="F4" s="31">
        <v>2043967.2564000001</v>
      </c>
      <c r="G4" s="29" t="s">
        <v>49</v>
      </c>
      <c r="H4" s="29" t="s">
        <v>89</v>
      </c>
      <c r="I4" s="29" t="s">
        <v>90</v>
      </c>
      <c r="J4" s="29" t="s">
        <v>91</v>
      </c>
      <c r="K4" s="29" t="s">
        <v>63</v>
      </c>
      <c r="L4" s="29" t="s">
        <v>92</v>
      </c>
      <c r="M4" s="29" t="s">
        <v>59</v>
      </c>
    </row>
    <row r="5" spans="1:13" s="13" customFormat="1" ht="18.75">
      <c r="A5" s="28">
        <v>45424</v>
      </c>
      <c r="B5" s="29">
        <v>1.36</v>
      </c>
      <c r="C5" s="30">
        <v>17.928789999999999</v>
      </c>
      <c r="D5" s="30">
        <v>97.717960000000005</v>
      </c>
      <c r="E5" s="31">
        <v>364216.26895900001</v>
      </c>
      <c r="F5" s="31">
        <v>1982774.8716</v>
      </c>
      <c r="G5" s="29" t="s">
        <v>49</v>
      </c>
      <c r="H5" s="29" t="s">
        <v>83</v>
      </c>
      <c r="I5" s="29" t="s">
        <v>61</v>
      </c>
      <c r="J5" s="29" t="s">
        <v>62</v>
      </c>
      <c r="K5" s="29" t="s">
        <v>63</v>
      </c>
      <c r="L5" s="29" t="s">
        <v>84</v>
      </c>
      <c r="M5" s="29" t="s">
        <v>59</v>
      </c>
    </row>
    <row r="6" spans="1:13" s="13" customFormat="1" ht="18.75">
      <c r="A6" s="28">
        <v>45424</v>
      </c>
      <c r="B6" s="29">
        <v>1.38</v>
      </c>
      <c r="C6" s="30">
        <v>8.3278499999999998</v>
      </c>
      <c r="D6" s="30">
        <v>99.158910000000006</v>
      </c>
      <c r="E6" s="31">
        <v>517497.499465</v>
      </c>
      <c r="F6" s="31">
        <v>920545.98129000003</v>
      </c>
      <c r="G6" s="29" t="s">
        <v>49</v>
      </c>
      <c r="H6" s="29" t="s">
        <v>70</v>
      </c>
      <c r="I6" s="29" t="s">
        <v>71</v>
      </c>
      <c r="J6" s="29" t="s">
        <v>72</v>
      </c>
      <c r="K6" s="29" t="s">
        <v>53</v>
      </c>
      <c r="L6" s="29" t="s">
        <v>73</v>
      </c>
      <c r="M6" s="29" t="s">
        <v>59</v>
      </c>
    </row>
    <row r="7" spans="1:13" s="13" customFormat="1" ht="18.75">
      <c r="A7" s="28">
        <v>45424</v>
      </c>
      <c r="B7" s="29">
        <v>1.38</v>
      </c>
      <c r="C7" s="30">
        <v>8.3308999999999997</v>
      </c>
      <c r="D7" s="30">
        <v>99.163880000000006</v>
      </c>
      <c r="E7" s="31">
        <v>518044.60534800001</v>
      </c>
      <c r="F7" s="31">
        <v>920883.39358300006</v>
      </c>
      <c r="G7" s="29" t="s">
        <v>49</v>
      </c>
      <c r="H7" s="29" t="s">
        <v>70</v>
      </c>
      <c r="I7" s="29" t="s">
        <v>71</v>
      </c>
      <c r="J7" s="29" t="s">
        <v>72</v>
      </c>
      <c r="K7" s="29" t="s">
        <v>53</v>
      </c>
      <c r="L7" s="29" t="s">
        <v>73</v>
      </c>
      <c r="M7" s="29" t="s">
        <v>59</v>
      </c>
    </row>
    <row r="8" spans="1:13" s="13" customFormat="1" ht="18.75">
      <c r="A8" s="28">
        <v>45424</v>
      </c>
      <c r="B8" s="29">
        <v>1.36</v>
      </c>
      <c r="C8" s="30">
        <v>18.099170000000001</v>
      </c>
      <c r="D8" s="30">
        <v>99.265789999999996</v>
      </c>
      <c r="E8" s="31">
        <v>528121.53787400003</v>
      </c>
      <c r="F8" s="31">
        <v>2001177.6455300001</v>
      </c>
      <c r="G8" s="29" t="s">
        <v>49</v>
      </c>
      <c r="H8" s="29" t="s">
        <v>85</v>
      </c>
      <c r="I8" s="29" t="s">
        <v>86</v>
      </c>
      <c r="J8" s="29" t="s">
        <v>87</v>
      </c>
      <c r="K8" s="29" t="s">
        <v>63</v>
      </c>
      <c r="L8" s="29" t="s">
        <v>88</v>
      </c>
      <c r="M8" s="29" t="s">
        <v>59</v>
      </c>
    </row>
    <row r="9" spans="1:13" s="13" customFormat="1" ht="18.75">
      <c r="A9" s="28">
        <v>45424</v>
      </c>
      <c r="B9" s="29">
        <v>1.36</v>
      </c>
      <c r="C9" s="30">
        <v>17.706800000000001</v>
      </c>
      <c r="D9" s="30">
        <v>103.80756</v>
      </c>
      <c r="E9" s="31">
        <v>1010266.7474699999</v>
      </c>
      <c r="F9" s="31">
        <v>1964269.50639</v>
      </c>
      <c r="G9" s="29" t="s">
        <v>49</v>
      </c>
      <c r="H9" s="29" t="s">
        <v>78</v>
      </c>
      <c r="I9" s="29" t="s">
        <v>79</v>
      </c>
      <c r="J9" s="29" t="s">
        <v>80</v>
      </c>
      <c r="K9" s="29" t="s">
        <v>81</v>
      </c>
      <c r="L9" s="29" t="s">
        <v>82</v>
      </c>
      <c r="M9" s="29" t="s">
        <v>59</v>
      </c>
    </row>
    <row r="10" spans="1:13" s="13" customFormat="1" ht="18.75">
      <c r="A10" s="28">
        <v>45424</v>
      </c>
      <c r="B10" s="29">
        <v>1.38</v>
      </c>
      <c r="C10" s="30">
        <v>9.4327299999999994</v>
      </c>
      <c r="D10" s="30">
        <v>99.27422</v>
      </c>
      <c r="E10" s="31">
        <v>530104.04997099994</v>
      </c>
      <c r="F10" s="31">
        <v>1042705.97594</v>
      </c>
      <c r="G10" s="29" t="s">
        <v>49</v>
      </c>
      <c r="H10" s="29" t="s">
        <v>74</v>
      </c>
      <c r="I10" s="29" t="s">
        <v>75</v>
      </c>
      <c r="J10" s="29" t="s">
        <v>76</v>
      </c>
      <c r="K10" s="29" t="s">
        <v>53</v>
      </c>
      <c r="L10" s="29" t="s">
        <v>77</v>
      </c>
      <c r="M10" s="29" t="s">
        <v>59</v>
      </c>
    </row>
    <row r="11" spans="1:13" s="13" customFormat="1" ht="20.25" customHeight="1">
      <c r="A11" s="28">
        <v>45424</v>
      </c>
      <c r="B11" s="29">
        <v>14.29</v>
      </c>
      <c r="C11" s="30">
        <v>18.29504</v>
      </c>
      <c r="D11" s="30">
        <v>98.359279999999998</v>
      </c>
      <c r="E11" s="31">
        <v>432284.25494299998</v>
      </c>
      <c r="F11" s="31">
        <v>2022946.9773200001</v>
      </c>
      <c r="G11" s="29" t="s">
        <v>49</v>
      </c>
      <c r="H11" s="29" t="s">
        <v>110</v>
      </c>
      <c r="I11" s="29" t="s">
        <v>90</v>
      </c>
      <c r="J11" s="29" t="s">
        <v>91</v>
      </c>
      <c r="K11" s="29" t="s">
        <v>63</v>
      </c>
      <c r="L11" s="29" t="s">
        <v>92</v>
      </c>
      <c r="M11" s="29" t="s">
        <v>59</v>
      </c>
    </row>
    <row r="12" spans="1:13" s="13" customFormat="1" ht="18.75">
      <c r="A12" s="28">
        <v>45424</v>
      </c>
      <c r="B12" s="29">
        <v>14.29</v>
      </c>
      <c r="C12" s="30">
        <v>18.308119999999999</v>
      </c>
      <c r="D12" s="30">
        <v>100.42766</v>
      </c>
      <c r="E12" s="31">
        <v>650883.78857700003</v>
      </c>
      <c r="F12" s="31">
        <v>2024865.8733099999</v>
      </c>
      <c r="G12" s="29" t="s">
        <v>49</v>
      </c>
      <c r="H12" s="29" t="s">
        <v>111</v>
      </c>
      <c r="I12" s="29" t="s">
        <v>112</v>
      </c>
      <c r="J12" s="29" t="s">
        <v>113</v>
      </c>
      <c r="K12" s="29" t="s">
        <v>63</v>
      </c>
      <c r="L12" s="29" t="s">
        <v>114</v>
      </c>
      <c r="M12" s="29" t="s">
        <v>59</v>
      </c>
    </row>
    <row r="13" spans="1:13" s="13" customFormat="1" ht="18.75">
      <c r="A13" s="28">
        <v>45424</v>
      </c>
      <c r="B13" s="29">
        <v>14.29</v>
      </c>
      <c r="C13" s="30">
        <v>18.112829999999999</v>
      </c>
      <c r="D13" s="30">
        <v>98.064430000000002</v>
      </c>
      <c r="E13" s="31">
        <v>401017.71453400003</v>
      </c>
      <c r="F13" s="31">
        <v>2002919.9426200001</v>
      </c>
      <c r="G13" s="29" t="s">
        <v>49</v>
      </c>
      <c r="H13" s="29" t="s">
        <v>115</v>
      </c>
      <c r="I13" s="29" t="s">
        <v>68</v>
      </c>
      <c r="J13" s="29" t="s">
        <v>62</v>
      </c>
      <c r="K13" s="29" t="s">
        <v>63</v>
      </c>
      <c r="L13" s="29" t="s">
        <v>116</v>
      </c>
      <c r="M13" s="29" t="s">
        <v>59</v>
      </c>
    </row>
    <row r="14" spans="1:13" s="13" customFormat="1" ht="18.75">
      <c r="A14" s="28">
        <v>45424</v>
      </c>
      <c r="B14" s="29">
        <v>14.29</v>
      </c>
      <c r="C14" s="30">
        <v>18.113199999999999</v>
      </c>
      <c r="D14" s="30">
        <v>98.063959999999994</v>
      </c>
      <c r="E14" s="31">
        <v>400968.19341100001</v>
      </c>
      <c r="F14" s="31">
        <v>2002961.13543</v>
      </c>
      <c r="G14" s="29" t="s">
        <v>49</v>
      </c>
      <c r="H14" s="29" t="s">
        <v>115</v>
      </c>
      <c r="I14" s="29" t="s">
        <v>68</v>
      </c>
      <c r="J14" s="29" t="s">
        <v>62</v>
      </c>
      <c r="K14" s="29" t="s">
        <v>63</v>
      </c>
      <c r="L14" s="29" t="s">
        <v>116</v>
      </c>
      <c r="M14" s="29" t="s">
        <v>59</v>
      </c>
    </row>
    <row r="15" spans="1:13" s="13" customFormat="1" ht="18.75">
      <c r="A15" s="28">
        <v>45424</v>
      </c>
      <c r="B15" s="29">
        <v>12.46</v>
      </c>
      <c r="C15" s="30">
        <v>18.45936</v>
      </c>
      <c r="D15" s="30">
        <v>98.017960000000002</v>
      </c>
      <c r="E15" s="31">
        <v>396307.08740000002</v>
      </c>
      <c r="F15" s="31">
        <v>2041289.9518299999</v>
      </c>
      <c r="G15" s="29" t="s">
        <v>49</v>
      </c>
      <c r="H15" s="29" t="s">
        <v>117</v>
      </c>
      <c r="I15" s="29" t="s">
        <v>117</v>
      </c>
      <c r="J15" s="29" t="s">
        <v>62</v>
      </c>
      <c r="K15" s="29" t="s">
        <v>63</v>
      </c>
      <c r="L15" s="29" t="s">
        <v>116</v>
      </c>
      <c r="M15" s="29" t="s">
        <v>59</v>
      </c>
    </row>
    <row r="16" spans="1:13" s="13" customFormat="1" ht="18.75">
      <c r="A16" s="28">
        <v>45424</v>
      </c>
      <c r="B16" s="29">
        <v>14.26</v>
      </c>
      <c r="C16" s="30">
        <v>16.831499999999998</v>
      </c>
      <c r="D16" s="30">
        <v>99.18853</v>
      </c>
      <c r="E16" s="31">
        <v>520085.62004100002</v>
      </c>
      <c r="F16" s="31">
        <v>1860924.4471700001</v>
      </c>
      <c r="G16" s="29" t="s">
        <v>49</v>
      </c>
      <c r="H16" s="29" t="s">
        <v>118</v>
      </c>
      <c r="I16" s="29" t="s">
        <v>119</v>
      </c>
      <c r="J16" s="29" t="s">
        <v>120</v>
      </c>
      <c r="K16" s="29" t="s">
        <v>63</v>
      </c>
      <c r="L16" s="29" t="s">
        <v>121</v>
      </c>
      <c r="M16" s="29" t="s">
        <v>59</v>
      </c>
    </row>
    <row r="17" spans="1:13" s="13" customFormat="1" ht="18.75">
      <c r="A17" s="28">
        <v>45424</v>
      </c>
      <c r="B17" s="29">
        <v>14.29</v>
      </c>
      <c r="C17" s="30">
        <v>17.605530000000002</v>
      </c>
      <c r="D17" s="30">
        <v>97.989710000000002</v>
      </c>
      <c r="E17" s="31">
        <v>392808.206993</v>
      </c>
      <c r="F17" s="31">
        <v>1946829.6577999999</v>
      </c>
      <c r="G17" s="29" t="s">
        <v>49</v>
      </c>
      <c r="H17" s="29" t="s">
        <v>122</v>
      </c>
      <c r="I17" s="29" t="s">
        <v>122</v>
      </c>
      <c r="J17" s="29" t="s">
        <v>120</v>
      </c>
      <c r="K17" s="29" t="s">
        <v>63</v>
      </c>
      <c r="L17" s="29" t="s">
        <v>123</v>
      </c>
      <c r="M17" s="29" t="s">
        <v>59</v>
      </c>
    </row>
    <row r="18" spans="1:13" s="13" customFormat="1" ht="18.75">
      <c r="A18" s="28">
        <v>45424</v>
      </c>
      <c r="B18" s="29">
        <v>12.46</v>
      </c>
      <c r="C18" s="30">
        <v>18.154599999999999</v>
      </c>
      <c r="D18" s="30">
        <v>100.49625</v>
      </c>
      <c r="E18" s="31">
        <v>658272.93880999996</v>
      </c>
      <c r="F18" s="31">
        <v>2007934.04461</v>
      </c>
      <c r="G18" s="29" t="s">
        <v>49</v>
      </c>
      <c r="H18" s="29" t="s">
        <v>124</v>
      </c>
      <c r="I18" s="29" t="s">
        <v>125</v>
      </c>
      <c r="J18" s="29" t="s">
        <v>126</v>
      </c>
      <c r="K18" s="29" t="s">
        <v>63</v>
      </c>
      <c r="L18" s="29" t="s">
        <v>127</v>
      </c>
      <c r="M18" s="29" t="s">
        <v>59</v>
      </c>
    </row>
    <row r="19" spans="1:13" s="13" customFormat="1" ht="18.75">
      <c r="A19" s="28">
        <v>45424</v>
      </c>
      <c r="B19" s="29">
        <v>12.46</v>
      </c>
      <c r="C19" s="30">
        <v>18.155550000000002</v>
      </c>
      <c r="D19" s="30">
        <v>100.50076</v>
      </c>
      <c r="E19" s="31">
        <v>658749.23557699996</v>
      </c>
      <c r="F19" s="31">
        <v>2008043.06913</v>
      </c>
      <c r="G19" s="29" t="s">
        <v>49</v>
      </c>
      <c r="H19" s="29" t="s">
        <v>124</v>
      </c>
      <c r="I19" s="29" t="s">
        <v>125</v>
      </c>
      <c r="J19" s="29" t="s">
        <v>126</v>
      </c>
      <c r="K19" s="29" t="s">
        <v>63</v>
      </c>
      <c r="L19" s="29" t="s">
        <v>127</v>
      </c>
      <c r="M19" s="29" t="s">
        <v>59</v>
      </c>
    </row>
    <row r="20" spans="1:13" s="13" customFormat="1" ht="18.75">
      <c r="A20" s="28">
        <v>45424</v>
      </c>
      <c r="B20" s="29">
        <v>12.46</v>
      </c>
      <c r="C20" s="30">
        <v>18.158180000000002</v>
      </c>
      <c r="D20" s="30">
        <v>100.49845000000001</v>
      </c>
      <c r="E20" s="31">
        <v>658502.46771500004</v>
      </c>
      <c r="F20" s="31">
        <v>2008332.1339700001</v>
      </c>
      <c r="G20" s="29" t="s">
        <v>49</v>
      </c>
      <c r="H20" s="29" t="s">
        <v>124</v>
      </c>
      <c r="I20" s="29" t="s">
        <v>125</v>
      </c>
      <c r="J20" s="29" t="s">
        <v>126</v>
      </c>
      <c r="K20" s="29" t="s">
        <v>63</v>
      </c>
      <c r="L20" s="29" t="s">
        <v>127</v>
      </c>
      <c r="M20" s="29" t="s">
        <v>59</v>
      </c>
    </row>
    <row r="21" spans="1:13" s="13" customFormat="1" ht="18.75">
      <c r="A21" s="28">
        <v>45424</v>
      </c>
      <c r="B21" s="29">
        <v>12.46</v>
      </c>
      <c r="C21" s="30">
        <v>18.999780000000001</v>
      </c>
      <c r="D21" s="30">
        <v>101.18626</v>
      </c>
      <c r="E21" s="31">
        <v>730148.24318500003</v>
      </c>
      <c r="F21" s="31">
        <v>2102233.1317699999</v>
      </c>
      <c r="G21" s="29" t="s">
        <v>49</v>
      </c>
      <c r="H21" s="29" t="s">
        <v>128</v>
      </c>
      <c r="I21" s="29" t="s">
        <v>129</v>
      </c>
      <c r="J21" s="29" t="s">
        <v>126</v>
      </c>
      <c r="K21" s="29" t="s">
        <v>63</v>
      </c>
      <c r="L21" s="29" t="s">
        <v>130</v>
      </c>
      <c r="M21" s="29" t="s">
        <v>59</v>
      </c>
    </row>
    <row r="22" spans="1:13" s="13" customFormat="1" ht="18.75">
      <c r="A22" s="28">
        <v>45424</v>
      </c>
      <c r="B22" s="29">
        <v>14.29</v>
      </c>
      <c r="C22" s="30">
        <v>19.38363</v>
      </c>
      <c r="D22" s="30">
        <v>100.60302</v>
      </c>
      <c r="E22" s="31">
        <v>668344.51293099998</v>
      </c>
      <c r="F22" s="31">
        <v>2144057.8873100001</v>
      </c>
      <c r="G22" s="29" t="s">
        <v>49</v>
      </c>
      <c r="H22" s="29" t="s">
        <v>131</v>
      </c>
      <c r="I22" s="29" t="s">
        <v>132</v>
      </c>
      <c r="J22" s="29" t="s">
        <v>126</v>
      </c>
      <c r="K22" s="29" t="s">
        <v>63</v>
      </c>
      <c r="L22" s="29" t="s">
        <v>133</v>
      </c>
      <c r="M22" s="29" t="s">
        <v>59</v>
      </c>
    </row>
    <row r="23" spans="1:13" s="13" customFormat="1" ht="18.75">
      <c r="A23" s="28">
        <v>45424</v>
      </c>
      <c r="B23" s="29">
        <v>14.29</v>
      </c>
      <c r="C23" s="30">
        <v>19.385439999999999</v>
      </c>
      <c r="D23" s="30">
        <v>100.5998</v>
      </c>
      <c r="E23" s="31">
        <v>668004.43165599997</v>
      </c>
      <c r="F23" s="31">
        <v>2144255.0911900001</v>
      </c>
      <c r="G23" s="29" t="s">
        <v>49</v>
      </c>
      <c r="H23" s="29" t="s">
        <v>131</v>
      </c>
      <c r="I23" s="29" t="s">
        <v>132</v>
      </c>
      <c r="J23" s="29" t="s">
        <v>126</v>
      </c>
      <c r="K23" s="29" t="s">
        <v>63</v>
      </c>
      <c r="L23" s="29" t="s">
        <v>133</v>
      </c>
      <c r="M23" s="29" t="s">
        <v>59</v>
      </c>
    </row>
    <row r="24" spans="1:13" s="13" customFormat="1" ht="18.75">
      <c r="A24" s="27"/>
      <c r="B24" s="15"/>
      <c r="C24" s="16"/>
      <c r="D24" s="16"/>
      <c r="E24" s="17"/>
      <c r="F24" s="17"/>
      <c r="G24" s="18"/>
      <c r="H24" s="18"/>
      <c r="I24" s="18"/>
      <c r="J24" s="18"/>
      <c r="K24" s="18"/>
      <c r="L24" s="18"/>
      <c r="M24" s="17"/>
    </row>
    <row r="25" spans="1:13" s="13" customFormat="1" ht="18.75">
      <c r="B25" s="19"/>
      <c r="C25" s="20"/>
      <c r="D25" s="20"/>
      <c r="E25" s="21"/>
      <c r="F25" s="21"/>
      <c r="M25" s="14"/>
    </row>
    <row r="26" spans="1:13" s="13" customFormat="1" ht="18.75">
      <c r="A26" s="35" t="s">
        <v>45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</row>
    <row r="27" spans="1:13" s="13" customFormat="1" ht="18.75">
      <c r="B27" s="19"/>
      <c r="C27" s="20"/>
      <c r="D27" s="20"/>
      <c r="E27" s="21"/>
      <c r="F27" s="21"/>
      <c r="M27" s="14"/>
    </row>
    <row r="28" spans="1:13" s="13" customFormat="1" ht="18.75">
      <c r="B28" s="19"/>
      <c r="C28" s="20"/>
      <c r="D28" s="20"/>
      <c r="E28" s="21"/>
      <c r="F28" s="21"/>
      <c r="M28" s="14"/>
    </row>
    <row r="29" spans="1:13" s="13" customFormat="1" ht="18.75">
      <c r="B29" s="19"/>
      <c r="C29" s="20"/>
      <c r="D29" s="20"/>
      <c r="E29" s="21"/>
      <c r="F29" s="21"/>
      <c r="M29" s="14"/>
    </row>
    <row r="30" spans="1:13" s="13" customFormat="1" ht="18.75">
      <c r="B30" s="19"/>
      <c r="C30" s="20"/>
      <c r="D30" s="20"/>
      <c r="E30" s="21"/>
      <c r="F30" s="21"/>
      <c r="M30" s="14"/>
    </row>
    <row r="31" spans="1:13" s="13" customFormat="1" ht="18.75">
      <c r="B31" s="19"/>
      <c r="C31" s="20"/>
      <c r="D31" s="20"/>
      <c r="E31" s="21"/>
      <c r="F31" s="21"/>
      <c r="M31" s="14"/>
    </row>
    <row r="32" spans="1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s="13" customFormat="1" ht="18.75">
      <c r="B319" s="19"/>
      <c r="C319" s="20"/>
      <c r="D319" s="20"/>
      <c r="E319" s="21"/>
      <c r="F319" s="21"/>
      <c r="M319" s="14"/>
    </row>
    <row r="320" spans="2:13" s="13" customFormat="1" ht="18.75">
      <c r="B320" s="19"/>
      <c r="C320" s="20"/>
      <c r="D320" s="20"/>
      <c r="E320" s="21"/>
      <c r="F320" s="21"/>
      <c r="M320" s="14"/>
    </row>
    <row r="321" spans="2:13" s="13" customFormat="1" ht="18.75">
      <c r="B321" s="19"/>
      <c r="C321" s="20"/>
      <c r="D321" s="20"/>
      <c r="E321" s="21"/>
      <c r="F321" s="21"/>
      <c r="M321" s="14"/>
    </row>
    <row r="322" spans="2:13" s="13" customFormat="1" ht="18.75">
      <c r="B322" s="19"/>
      <c r="C322" s="20"/>
      <c r="D322" s="20"/>
      <c r="E322" s="21"/>
      <c r="F322" s="21"/>
      <c r="M322" s="14"/>
    </row>
    <row r="323" spans="2:13" s="13" customFormat="1" ht="18.75">
      <c r="B323" s="19"/>
      <c r="C323" s="20"/>
      <c r="D323" s="20"/>
      <c r="E323" s="21"/>
      <c r="F323" s="21"/>
      <c r="M323" s="14"/>
    </row>
    <row r="324" spans="2:13" s="13" customFormat="1" ht="18.75">
      <c r="B324" s="19"/>
      <c r="C324" s="20"/>
      <c r="D324" s="20"/>
      <c r="E324" s="21"/>
      <c r="F324" s="21"/>
      <c r="M324" s="14"/>
    </row>
    <row r="325" spans="2:13" s="13" customFormat="1" ht="18.75">
      <c r="B325" s="19"/>
      <c r="C325" s="20"/>
      <c r="D325" s="20"/>
      <c r="E325" s="21"/>
      <c r="F325" s="21"/>
      <c r="M325" s="14"/>
    </row>
    <row r="326" spans="2:13" s="13" customFormat="1" ht="18.75">
      <c r="B326" s="19"/>
      <c r="C326" s="20"/>
      <c r="D326" s="20"/>
      <c r="E326" s="21"/>
      <c r="F326" s="21"/>
      <c r="M326" s="14"/>
    </row>
    <row r="327" spans="2:13" s="13" customFormat="1" ht="18.75">
      <c r="B327" s="19"/>
      <c r="C327" s="20"/>
      <c r="D327" s="20"/>
      <c r="E327" s="21"/>
      <c r="F327" s="21"/>
      <c r="M327" s="14"/>
    </row>
    <row r="328" spans="2:13" s="13" customFormat="1" ht="18.75">
      <c r="B328" s="19"/>
      <c r="C328" s="20"/>
      <c r="D328" s="20"/>
      <c r="E328" s="21"/>
      <c r="F328" s="21"/>
      <c r="M328" s="14"/>
    </row>
    <row r="329" spans="2:13" ht="22.5" customHeight="1">
      <c r="M329" s="14"/>
    </row>
    <row r="330" spans="2:13" ht="22.5" customHeight="1">
      <c r="M330" s="14"/>
    </row>
    <row r="331" spans="2:13" ht="22.5" customHeight="1">
      <c r="M331" s="14"/>
    </row>
    <row r="332" spans="2:13" ht="22.5" customHeight="1">
      <c r="M332" s="14"/>
    </row>
    <row r="333" spans="2:13" ht="22.5" customHeight="1">
      <c r="M333" s="14"/>
    </row>
    <row r="334" spans="2:13" ht="22.5" customHeight="1">
      <c r="M334" s="14"/>
    </row>
    <row r="335" spans="2:13" ht="22.5" customHeight="1">
      <c r="M335" s="14"/>
    </row>
    <row r="336" spans="2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</sheetData>
  <sortState xmlns:xlrd2="http://schemas.microsoft.com/office/spreadsheetml/2017/richdata2" ref="A4:M10">
    <sortCondition ref="J4:J10"/>
  </sortState>
  <mergeCells count="2">
    <mergeCell ref="A1:M1"/>
    <mergeCell ref="A26:M26"/>
  </mergeCells>
  <conditionalFormatting sqref="E3:E10 E24">
    <cfRule type="duplicateValues" dxfId="1" priority="134"/>
  </conditionalFormatting>
  <conditionalFormatting sqref="E11:E23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86"/>
  <sheetViews>
    <sheetView topLeftCell="A67" zoomScaleNormal="100" workbookViewId="0">
      <selection activeCell="J4" sqref="J4:J83"/>
    </sheetView>
  </sheetViews>
  <sheetFormatPr defaultColWidth="7.85546875" defaultRowHeight="18.75"/>
  <cols>
    <col min="1" max="1" width="9.42578125" style="20" bestFit="1" customWidth="1"/>
    <col min="2" max="2" width="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8.7109375" style="21" bestFit="1" customWidth="1"/>
    <col min="9" max="9" width="9.285156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7.85546875" style="13"/>
  </cols>
  <sheetData>
    <row r="1" spans="1:12" ht="28.5" customHeight="1">
      <c r="A1" s="34" t="s">
        <v>48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28">
        <v>45424</v>
      </c>
      <c r="B4" s="29">
        <v>1.38</v>
      </c>
      <c r="C4" s="30">
        <v>13.046939999999999</v>
      </c>
      <c r="D4" s="30">
        <v>101.08305</v>
      </c>
      <c r="E4" s="31">
        <v>725891.246377</v>
      </c>
      <c r="F4" s="31">
        <v>1443253.9348800001</v>
      </c>
      <c r="G4" s="29" t="s">
        <v>49</v>
      </c>
      <c r="H4" s="29" t="s">
        <v>98</v>
      </c>
      <c r="I4" s="29" t="s">
        <v>99</v>
      </c>
      <c r="J4" s="29" t="s">
        <v>100</v>
      </c>
      <c r="K4" s="29" t="s">
        <v>101</v>
      </c>
      <c r="L4" s="29" t="s">
        <v>59</v>
      </c>
    </row>
    <row r="5" spans="1:12">
      <c r="A5" s="28">
        <v>45424</v>
      </c>
      <c r="B5" s="29">
        <v>1.38</v>
      </c>
      <c r="C5" s="30">
        <v>13.05523</v>
      </c>
      <c r="D5" s="30">
        <v>101.07595999999999</v>
      </c>
      <c r="E5" s="31">
        <v>725114.57516600005</v>
      </c>
      <c r="F5" s="31">
        <v>1444164.93777</v>
      </c>
      <c r="G5" s="29" t="s">
        <v>49</v>
      </c>
      <c r="H5" s="29" t="s">
        <v>98</v>
      </c>
      <c r="I5" s="29" t="s">
        <v>99</v>
      </c>
      <c r="J5" s="29" t="s">
        <v>100</v>
      </c>
      <c r="K5" s="29" t="s">
        <v>101</v>
      </c>
      <c r="L5" s="29" t="s">
        <v>59</v>
      </c>
    </row>
    <row r="6" spans="1:12">
      <c r="A6" s="28">
        <v>45424</v>
      </c>
      <c r="B6" s="29">
        <v>1.38</v>
      </c>
      <c r="C6" s="30">
        <v>14.493270000000001</v>
      </c>
      <c r="D6" s="30">
        <v>100.59108000000001</v>
      </c>
      <c r="E6" s="31">
        <v>671468.55326299998</v>
      </c>
      <c r="F6" s="31">
        <v>1602876.5864800001</v>
      </c>
      <c r="G6" s="29" t="s">
        <v>49</v>
      </c>
      <c r="H6" s="29" t="s">
        <v>102</v>
      </c>
      <c r="I6" s="29" t="s">
        <v>103</v>
      </c>
      <c r="J6" s="29" t="s">
        <v>104</v>
      </c>
      <c r="K6" s="29" t="s">
        <v>101</v>
      </c>
      <c r="L6" s="29" t="s">
        <v>59</v>
      </c>
    </row>
    <row r="7" spans="1:12">
      <c r="A7" s="28">
        <v>45424</v>
      </c>
      <c r="B7" s="29">
        <v>1.38</v>
      </c>
      <c r="C7" s="30">
        <v>14.571569999999999</v>
      </c>
      <c r="D7" s="30">
        <v>104.56612</v>
      </c>
      <c r="E7" s="31">
        <v>1100405.0515000001</v>
      </c>
      <c r="F7" s="31">
        <v>1618294.7881199999</v>
      </c>
      <c r="G7" s="29" t="s">
        <v>49</v>
      </c>
      <c r="H7" s="29" t="s">
        <v>105</v>
      </c>
      <c r="I7" s="29" t="s">
        <v>106</v>
      </c>
      <c r="J7" s="29" t="s">
        <v>107</v>
      </c>
      <c r="K7" s="29" t="s">
        <v>81</v>
      </c>
      <c r="L7" s="29" t="s">
        <v>59</v>
      </c>
    </row>
    <row r="8" spans="1:12">
      <c r="A8" s="28">
        <v>45424</v>
      </c>
      <c r="B8" s="29">
        <v>1.38</v>
      </c>
      <c r="C8" s="30">
        <v>14.57213</v>
      </c>
      <c r="D8" s="30">
        <v>104.56258</v>
      </c>
      <c r="E8" s="31">
        <v>1100020.61787</v>
      </c>
      <c r="F8" s="31">
        <v>1618347.59592</v>
      </c>
      <c r="G8" s="29" t="s">
        <v>49</v>
      </c>
      <c r="H8" s="29" t="s">
        <v>108</v>
      </c>
      <c r="I8" s="29" t="s">
        <v>106</v>
      </c>
      <c r="J8" s="29" t="s">
        <v>107</v>
      </c>
      <c r="K8" s="29" t="s">
        <v>81</v>
      </c>
      <c r="L8" s="29" t="s">
        <v>59</v>
      </c>
    </row>
    <row r="9" spans="1:12">
      <c r="A9" s="28">
        <v>45424</v>
      </c>
      <c r="B9" s="29">
        <v>1.41</v>
      </c>
      <c r="C9" s="30">
        <v>7.14574</v>
      </c>
      <c r="D9" s="30">
        <v>100.63253</v>
      </c>
      <c r="E9" s="31">
        <v>680281.89113899996</v>
      </c>
      <c r="F9" s="31">
        <v>790179.52383600001</v>
      </c>
      <c r="G9" s="29" t="s">
        <v>49</v>
      </c>
      <c r="H9" s="29" t="s">
        <v>93</v>
      </c>
      <c r="I9" s="29" t="s">
        <v>94</v>
      </c>
      <c r="J9" s="29" t="s">
        <v>95</v>
      </c>
      <c r="K9" s="29" t="s">
        <v>53</v>
      </c>
      <c r="L9" s="29" t="s">
        <v>59</v>
      </c>
    </row>
    <row r="10" spans="1:12">
      <c r="A10" s="28">
        <v>45424</v>
      </c>
      <c r="B10" s="29">
        <v>1.38</v>
      </c>
      <c r="C10" s="30">
        <v>9.3914500000000007</v>
      </c>
      <c r="D10" s="30">
        <v>98.945430000000002</v>
      </c>
      <c r="E10" s="31">
        <v>494008.57998099999</v>
      </c>
      <c r="F10" s="31">
        <v>1038130.72904</v>
      </c>
      <c r="G10" s="29" t="s">
        <v>49</v>
      </c>
      <c r="H10" s="29" t="s">
        <v>96</v>
      </c>
      <c r="I10" s="29" t="s">
        <v>97</v>
      </c>
      <c r="J10" s="29" t="s">
        <v>76</v>
      </c>
      <c r="K10" s="29" t="s">
        <v>53</v>
      </c>
      <c r="L10" s="29" t="s">
        <v>59</v>
      </c>
    </row>
    <row r="11" spans="1:12">
      <c r="A11" s="28">
        <v>45424</v>
      </c>
      <c r="B11" s="29">
        <v>12.46</v>
      </c>
      <c r="C11" s="30">
        <v>15.58906</v>
      </c>
      <c r="D11" s="30">
        <v>101.20029</v>
      </c>
      <c r="E11" s="31">
        <v>735937.56456199999</v>
      </c>
      <c r="F11" s="31">
        <v>1724698.22594</v>
      </c>
      <c r="G11" s="29" t="s">
        <v>49</v>
      </c>
      <c r="H11" s="29" t="s">
        <v>134</v>
      </c>
      <c r="I11" s="29" t="s">
        <v>135</v>
      </c>
      <c r="J11" s="29" t="s">
        <v>136</v>
      </c>
      <c r="K11" s="29" t="s">
        <v>63</v>
      </c>
      <c r="L11" s="29" t="s">
        <v>59</v>
      </c>
    </row>
    <row r="12" spans="1:12">
      <c r="A12" s="28">
        <v>45424</v>
      </c>
      <c r="B12" s="29">
        <v>12.46</v>
      </c>
      <c r="C12" s="30">
        <v>16.591840000000001</v>
      </c>
      <c r="D12" s="30">
        <v>101.29648</v>
      </c>
      <c r="E12" s="31">
        <v>745022.99213999999</v>
      </c>
      <c r="F12" s="31">
        <v>1835805.95156</v>
      </c>
      <c r="G12" s="29" t="s">
        <v>49</v>
      </c>
      <c r="H12" s="29" t="s">
        <v>137</v>
      </c>
      <c r="I12" s="29" t="s">
        <v>138</v>
      </c>
      <c r="J12" s="29" t="s">
        <v>136</v>
      </c>
      <c r="K12" s="29" t="s">
        <v>63</v>
      </c>
      <c r="L12" s="29" t="s">
        <v>59</v>
      </c>
    </row>
    <row r="13" spans="1:12">
      <c r="A13" s="28">
        <v>45424</v>
      </c>
      <c r="B13" s="29">
        <v>12.46</v>
      </c>
      <c r="C13" s="30">
        <v>16.59273</v>
      </c>
      <c r="D13" s="30">
        <v>101.29615</v>
      </c>
      <c r="E13" s="31">
        <v>744986.63883700001</v>
      </c>
      <c r="F13" s="31">
        <v>1835904.0671999999</v>
      </c>
      <c r="G13" s="29" t="s">
        <v>49</v>
      </c>
      <c r="H13" s="29" t="s">
        <v>137</v>
      </c>
      <c r="I13" s="29" t="s">
        <v>138</v>
      </c>
      <c r="J13" s="29" t="s">
        <v>136</v>
      </c>
      <c r="K13" s="29" t="s">
        <v>63</v>
      </c>
      <c r="L13" s="29" t="s">
        <v>59</v>
      </c>
    </row>
    <row r="14" spans="1:12">
      <c r="A14" s="28">
        <v>45424</v>
      </c>
      <c r="B14" s="29">
        <v>14.29</v>
      </c>
      <c r="C14" s="30">
        <v>18.029499999999999</v>
      </c>
      <c r="D14" s="30">
        <v>98.096069999999997</v>
      </c>
      <c r="E14" s="31">
        <v>404320.29488399997</v>
      </c>
      <c r="F14" s="31">
        <v>1993682.92582</v>
      </c>
      <c r="G14" s="29" t="s">
        <v>49</v>
      </c>
      <c r="H14" s="29" t="s">
        <v>139</v>
      </c>
      <c r="I14" s="29" t="s">
        <v>61</v>
      </c>
      <c r="J14" s="29" t="s">
        <v>62</v>
      </c>
      <c r="K14" s="29" t="s">
        <v>63</v>
      </c>
      <c r="L14" s="29" t="s">
        <v>59</v>
      </c>
    </row>
    <row r="15" spans="1:12">
      <c r="A15" s="28">
        <v>45424</v>
      </c>
      <c r="B15" s="29">
        <v>12.46</v>
      </c>
      <c r="C15" s="30">
        <v>16.280809999999999</v>
      </c>
      <c r="D15" s="30">
        <v>102.59567</v>
      </c>
      <c r="E15" s="31">
        <v>884378.60184899997</v>
      </c>
      <c r="F15" s="31">
        <v>1803381.89121</v>
      </c>
      <c r="G15" s="29" t="s">
        <v>49</v>
      </c>
      <c r="H15" s="29" t="s">
        <v>140</v>
      </c>
      <c r="I15" s="29" t="s">
        <v>141</v>
      </c>
      <c r="J15" s="29" t="s">
        <v>142</v>
      </c>
      <c r="K15" s="29" t="s">
        <v>81</v>
      </c>
      <c r="L15" s="29" t="s">
        <v>59</v>
      </c>
    </row>
    <row r="16" spans="1:12">
      <c r="A16" s="28">
        <v>45424</v>
      </c>
      <c r="B16" s="29">
        <v>12.46</v>
      </c>
      <c r="C16" s="30">
        <v>15.81875</v>
      </c>
      <c r="D16" s="30">
        <v>102.197</v>
      </c>
      <c r="E16" s="31">
        <v>842511.06535799999</v>
      </c>
      <c r="F16" s="31">
        <v>1751493.48594</v>
      </c>
      <c r="G16" s="29" t="s">
        <v>49</v>
      </c>
      <c r="H16" s="29" t="s">
        <v>143</v>
      </c>
      <c r="I16" s="29" t="s">
        <v>144</v>
      </c>
      <c r="J16" s="29" t="s">
        <v>145</v>
      </c>
      <c r="K16" s="29" t="s">
        <v>81</v>
      </c>
      <c r="L16" s="29" t="s">
        <v>59</v>
      </c>
    </row>
    <row r="17" spans="1:12">
      <c r="A17" s="28">
        <v>45424</v>
      </c>
      <c r="B17" s="29">
        <v>12.46</v>
      </c>
      <c r="C17" s="30">
        <v>15.92764</v>
      </c>
      <c r="D17" s="30">
        <v>101.88915</v>
      </c>
      <c r="E17" s="31">
        <v>809337.81656900002</v>
      </c>
      <c r="F17" s="31">
        <v>1763072.93772</v>
      </c>
      <c r="G17" s="29" t="s">
        <v>49</v>
      </c>
      <c r="H17" s="29" t="s">
        <v>146</v>
      </c>
      <c r="I17" s="29" t="s">
        <v>144</v>
      </c>
      <c r="J17" s="29" t="s">
        <v>145</v>
      </c>
      <c r="K17" s="29" t="s">
        <v>81</v>
      </c>
      <c r="L17" s="29" t="s">
        <v>59</v>
      </c>
    </row>
    <row r="18" spans="1:12">
      <c r="A18" s="28">
        <v>45424</v>
      </c>
      <c r="B18" s="29">
        <v>12.46</v>
      </c>
      <c r="C18" s="30">
        <v>15.941369999999999</v>
      </c>
      <c r="D18" s="30">
        <v>102.2688</v>
      </c>
      <c r="E18" s="31">
        <v>849998.18625399994</v>
      </c>
      <c r="F18" s="31">
        <v>1765194.3432100001</v>
      </c>
      <c r="G18" s="29" t="s">
        <v>49</v>
      </c>
      <c r="H18" s="29" t="s">
        <v>147</v>
      </c>
      <c r="I18" s="29" t="s">
        <v>148</v>
      </c>
      <c r="J18" s="29" t="s">
        <v>145</v>
      </c>
      <c r="K18" s="29" t="s">
        <v>81</v>
      </c>
      <c r="L18" s="29" t="s">
        <v>59</v>
      </c>
    </row>
    <row r="19" spans="1:12">
      <c r="A19" s="28">
        <v>45424</v>
      </c>
      <c r="B19" s="29">
        <v>12.46</v>
      </c>
      <c r="C19" s="30">
        <v>15.037129999999999</v>
      </c>
      <c r="D19" s="30">
        <v>102.72514</v>
      </c>
      <c r="E19" s="31">
        <v>900657.14949600003</v>
      </c>
      <c r="F19" s="31">
        <v>1665815.3623200001</v>
      </c>
      <c r="G19" s="29" t="s">
        <v>49</v>
      </c>
      <c r="H19" s="29" t="s">
        <v>149</v>
      </c>
      <c r="I19" s="29" t="s">
        <v>150</v>
      </c>
      <c r="J19" s="29" t="s">
        <v>151</v>
      </c>
      <c r="K19" s="29" t="s">
        <v>81</v>
      </c>
      <c r="L19" s="29" t="s">
        <v>59</v>
      </c>
    </row>
    <row r="20" spans="1:12">
      <c r="A20" s="28">
        <v>45424</v>
      </c>
      <c r="B20" s="29">
        <v>12.46</v>
      </c>
      <c r="C20" s="30">
        <v>15.054550000000001</v>
      </c>
      <c r="D20" s="30">
        <v>102.78533</v>
      </c>
      <c r="E20" s="31">
        <v>907105.87317300006</v>
      </c>
      <c r="F20" s="31">
        <v>1667856.14818</v>
      </c>
      <c r="G20" s="29" t="s">
        <v>49</v>
      </c>
      <c r="H20" s="29" t="s">
        <v>149</v>
      </c>
      <c r="I20" s="29" t="s">
        <v>150</v>
      </c>
      <c r="J20" s="29" t="s">
        <v>151</v>
      </c>
      <c r="K20" s="29" t="s">
        <v>81</v>
      </c>
      <c r="L20" s="29" t="s">
        <v>152</v>
      </c>
    </row>
    <row r="21" spans="1:12">
      <c r="A21" s="28">
        <v>45424</v>
      </c>
      <c r="B21" s="29">
        <v>12.46</v>
      </c>
      <c r="C21" s="30">
        <v>15.055759999999999</v>
      </c>
      <c r="D21" s="30">
        <v>102.78452</v>
      </c>
      <c r="E21" s="31">
        <v>907016.344637</v>
      </c>
      <c r="F21" s="31">
        <v>1667988.7359800001</v>
      </c>
      <c r="G21" s="29" t="s">
        <v>49</v>
      </c>
      <c r="H21" s="29" t="s">
        <v>149</v>
      </c>
      <c r="I21" s="29" t="s">
        <v>150</v>
      </c>
      <c r="J21" s="29" t="s">
        <v>151</v>
      </c>
      <c r="K21" s="29" t="s">
        <v>81</v>
      </c>
      <c r="L21" s="29" t="s">
        <v>152</v>
      </c>
    </row>
    <row r="22" spans="1:12">
      <c r="A22" s="28">
        <v>45424</v>
      </c>
      <c r="B22" s="29">
        <v>12.46</v>
      </c>
      <c r="C22" s="30">
        <v>15.486660000000001</v>
      </c>
      <c r="D22" s="30">
        <v>102.7859</v>
      </c>
      <c r="E22" s="31">
        <v>906332.67193199997</v>
      </c>
      <c r="F22" s="31">
        <v>1715742.2241499999</v>
      </c>
      <c r="G22" s="29" t="s">
        <v>49</v>
      </c>
      <c r="H22" s="29" t="s">
        <v>153</v>
      </c>
      <c r="I22" s="29" t="s">
        <v>154</v>
      </c>
      <c r="J22" s="29" t="s">
        <v>151</v>
      </c>
      <c r="K22" s="29" t="s">
        <v>81</v>
      </c>
      <c r="L22" s="29" t="s">
        <v>59</v>
      </c>
    </row>
    <row r="23" spans="1:12">
      <c r="A23" s="28">
        <v>45424</v>
      </c>
      <c r="B23" s="29">
        <v>12.46</v>
      </c>
      <c r="C23" s="30">
        <v>15.488659999999999</v>
      </c>
      <c r="D23" s="30">
        <v>102.78458999999999</v>
      </c>
      <c r="E23" s="31">
        <v>906187.98059599998</v>
      </c>
      <c r="F23" s="31">
        <v>1715961.37274</v>
      </c>
      <c r="G23" s="29" t="s">
        <v>49</v>
      </c>
      <c r="H23" s="29" t="s">
        <v>153</v>
      </c>
      <c r="I23" s="29" t="s">
        <v>154</v>
      </c>
      <c r="J23" s="29" t="s">
        <v>151</v>
      </c>
      <c r="K23" s="29" t="s">
        <v>81</v>
      </c>
      <c r="L23" s="29" t="s">
        <v>59</v>
      </c>
    </row>
    <row r="24" spans="1:12">
      <c r="A24" s="28">
        <v>45424</v>
      </c>
      <c r="B24" s="29">
        <v>14.26</v>
      </c>
      <c r="C24" s="30">
        <v>15.380979999999999</v>
      </c>
      <c r="D24" s="30">
        <v>100.19109</v>
      </c>
      <c r="E24" s="31">
        <v>627829.49919200002</v>
      </c>
      <c r="F24" s="31">
        <v>1700817.23377</v>
      </c>
      <c r="G24" s="29" t="s">
        <v>49</v>
      </c>
      <c r="H24" s="29" t="s">
        <v>155</v>
      </c>
      <c r="I24" s="29" t="s">
        <v>156</v>
      </c>
      <c r="J24" s="29" t="s">
        <v>157</v>
      </c>
      <c r="K24" s="29" t="s">
        <v>63</v>
      </c>
      <c r="L24" s="29" t="s">
        <v>59</v>
      </c>
    </row>
    <row r="25" spans="1:12">
      <c r="A25" s="28">
        <v>45424</v>
      </c>
      <c r="B25" s="29">
        <v>12.46</v>
      </c>
      <c r="C25" s="30">
        <v>15.39263</v>
      </c>
      <c r="D25" s="30">
        <v>100.19099</v>
      </c>
      <c r="E25" s="31">
        <v>627811.65624899999</v>
      </c>
      <c r="F25" s="31">
        <v>1702106.00132</v>
      </c>
      <c r="G25" s="29" t="s">
        <v>49</v>
      </c>
      <c r="H25" s="29" t="s">
        <v>155</v>
      </c>
      <c r="I25" s="29" t="s">
        <v>156</v>
      </c>
      <c r="J25" s="29" t="s">
        <v>157</v>
      </c>
      <c r="K25" s="29" t="s">
        <v>63</v>
      </c>
      <c r="L25" s="29" t="s">
        <v>59</v>
      </c>
    </row>
    <row r="26" spans="1:12">
      <c r="A26" s="28">
        <v>45424</v>
      </c>
      <c r="B26" s="29">
        <v>12.46</v>
      </c>
      <c r="C26" s="30">
        <v>15.39573</v>
      </c>
      <c r="D26" s="30">
        <v>100.19271999999999</v>
      </c>
      <c r="E26" s="31">
        <v>627995.43977399997</v>
      </c>
      <c r="F26" s="31">
        <v>1702449.9767</v>
      </c>
      <c r="G26" s="29" t="s">
        <v>49</v>
      </c>
      <c r="H26" s="29" t="s">
        <v>155</v>
      </c>
      <c r="I26" s="29" t="s">
        <v>156</v>
      </c>
      <c r="J26" s="29" t="s">
        <v>157</v>
      </c>
      <c r="K26" s="29" t="s">
        <v>63</v>
      </c>
      <c r="L26" s="29" t="s">
        <v>59</v>
      </c>
    </row>
    <row r="27" spans="1:12">
      <c r="A27" s="28">
        <v>45424</v>
      </c>
      <c r="B27" s="29">
        <v>12.46</v>
      </c>
      <c r="C27" s="30">
        <v>15.75394</v>
      </c>
      <c r="D27" s="30">
        <v>99.577709999999996</v>
      </c>
      <c r="E27" s="31">
        <v>561886.07805699995</v>
      </c>
      <c r="F27" s="31">
        <v>1741802.61155</v>
      </c>
      <c r="G27" s="29" t="s">
        <v>49</v>
      </c>
      <c r="H27" s="29" t="s">
        <v>158</v>
      </c>
      <c r="I27" s="29" t="s">
        <v>158</v>
      </c>
      <c r="J27" s="29" t="s">
        <v>157</v>
      </c>
      <c r="K27" s="29" t="s">
        <v>63</v>
      </c>
      <c r="L27" s="29" t="s">
        <v>59</v>
      </c>
    </row>
    <row r="28" spans="1:12">
      <c r="A28" s="28">
        <v>45424</v>
      </c>
      <c r="B28" s="29">
        <v>14.29</v>
      </c>
      <c r="C28" s="30">
        <v>18.581980000000001</v>
      </c>
      <c r="D28" s="30">
        <v>100.69784</v>
      </c>
      <c r="E28" s="31">
        <v>679160.00083300006</v>
      </c>
      <c r="F28" s="31">
        <v>2055421.5649999999</v>
      </c>
      <c r="G28" s="29" t="s">
        <v>49</v>
      </c>
      <c r="H28" s="29" t="s">
        <v>159</v>
      </c>
      <c r="I28" s="29" t="s">
        <v>160</v>
      </c>
      <c r="J28" s="29" t="s">
        <v>126</v>
      </c>
      <c r="K28" s="29" t="s">
        <v>63</v>
      </c>
      <c r="L28" s="29" t="s">
        <v>59</v>
      </c>
    </row>
    <row r="29" spans="1:12">
      <c r="A29" s="28">
        <v>45424</v>
      </c>
      <c r="B29" s="29">
        <v>12.46</v>
      </c>
      <c r="C29" s="30">
        <v>14.663069999999999</v>
      </c>
      <c r="D29" s="30">
        <v>102.64239000000001</v>
      </c>
      <c r="E29" s="31">
        <v>892422.59458499996</v>
      </c>
      <c r="F29" s="31">
        <v>1624221.15809</v>
      </c>
      <c r="G29" s="29" t="s">
        <v>49</v>
      </c>
      <c r="H29" s="29" t="s">
        <v>161</v>
      </c>
      <c r="I29" s="29" t="s">
        <v>162</v>
      </c>
      <c r="J29" s="29" t="s">
        <v>163</v>
      </c>
      <c r="K29" s="29" t="s">
        <v>81</v>
      </c>
      <c r="L29" s="29" t="s">
        <v>59</v>
      </c>
    </row>
    <row r="30" spans="1:12">
      <c r="A30" s="28">
        <v>45424</v>
      </c>
      <c r="B30" s="29">
        <v>12.46</v>
      </c>
      <c r="C30" s="30">
        <v>14.68008</v>
      </c>
      <c r="D30" s="30">
        <v>102.59123</v>
      </c>
      <c r="E30" s="31">
        <v>886874.39105400001</v>
      </c>
      <c r="F30" s="31">
        <v>1626017.4367899999</v>
      </c>
      <c r="G30" s="29" t="s">
        <v>49</v>
      </c>
      <c r="H30" s="29" t="s">
        <v>164</v>
      </c>
      <c r="I30" s="29" t="s">
        <v>165</v>
      </c>
      <c r="J30" s="29" t="s">
        <v>163</v>
      </c>
      <c r="K30" s="29" t="s">
        <v>81</v>
      </c>
      <c r="L30" s="29" t="s">
        <v>59</v>
      </c>
    </row>
    <row r="31" spans="1:12">
      <c r="A31" s="28">
        <v>45424</v>
      </c>
      <c r="B31" s="29">
        <v>12.46</v>
      </c>
      <c r="C31" s="30">
        <v>14.68178</v>
      </c>
      <c r="D31" s="30">
        <v>102.59180000000001</v>
      </c>
      <c r="E31" s="31">
        <v>886932.87002200005</v>
      </c>
      <c r="F31" s="31">
        <v>1626206.7615700001</v>
      </c>
      <c r="G31" s="29" t="s">
        <v>49</v>
      </c>
      <c r="H31" s="29" t="s">
        <v>164</v>
      </c>
      <c r="I31" s="29" t="s">
        <v>165</v>
      </c>
      <c r="J31" s="29" t="s">
        <v>163</v>
      </c>
      <c r="K31" s="29" t="s">
        <v>81</v>
      </c>
      <c r="L31" s="29" t="s">
        <v>59</v>
      </c>
    </row>
    <row r="32" spans="1:12">
      <c r="A32" s="28">
        <v>45424</v>
      </c>
      <c r="B32" s="29">
        <v>12.46</v>
      </c>
      <c r="C32" s="30">
        <v>15.07319</v>
      </c>
      <c r="D32" s="30">
        <v>102.87057</v>
      </c>
      <c r="E32" s="31">
        <v>916248.99083100003</v>
      </c>
      <c r="F32" s="31">
        <v>1670081.46325</v>
      </c>
      <c r="G32" s="29" t="s">
        <v>49</v>
      </c>
      <c r="H32" s="29" t="s">
        <v>166</v>
      </c>
      <c r="I32" s="29" t="s">
        <v>167</v>
      </c>
      <c r="J32" s="29" t="s">
        <v>163</v>
      </c>
      <c r="K32" s="29" t="s">
        <v>81</v>
      </c>
      <c r="L32" s="29" t="s">
        <v>59</v>
      </c>
    </row>
    <row r="33" spans="1:12">
      <c r="A33" s="28">
        <v>45424</v>
      </c>
      <c r="B33" s="29">
        <v>12.46</v>
      </c>
      <c r="C33" s="30">
        <v>15.48784</v>
      </c>
      <c r="D33" s="30">
        <v>103.01742</v>
      </c>
      <c r="E33" s="31">
        <v>931212.94889100001</v>
      </c>
      <c r="F33" s="31">
        <v>1716326.1723</v>
      </c>
      <c r="G33" s="29" t="s">
        <v>49</v>
      </c>
      <c r="H33" s="29" t="s">
        <v>168</v>
      </c>
      <c r="I33" s="29" t="s">
        <v>169</v>
      </c>
      <c r="J33" s="29" t="s">
        <v>163</v>
      </c>
      <c r="K33" s="29" t="s">
        <v>81</v>
      </c>
      <c r="L33" s="29" t="s">
        <v>59</v>
      </c>
    </row>
    <row r="34" spans="1:12">
      <c r="A34" s="28">
        <v>45424</v>
      </c>
      <c r="B34" s="29">
        <v>12.46</v>
      </c>
      <c r="C34" s="30">
        <v>14.138809999999999</v>
      </c>
      <c r="D34" s="30">
        <v>100.49623</v>
      </c>
      <c r="E34" s="31">
        <v>661497.859925</v>
      </c>
      <c r="F34" s="31">
        <v>1563593.27064</v>
      </c>
      <c r="G34" s="29" t="s">
        <v>49</v>
      </c>
      <c r="H34" s="29" t="s">
        <v>170</v>
      </c>
      <c r="I34" s="29" t="s">
        <v>171</v>
      </c>
      <c r="J34" s="29" t="s">
        <v>104</v>
      </c>
      <c r="K34" s="29" t="s">
        <v>101</v>
      </c>
      <c r="L34" s="29" t="s">
        <v>59</v>
      </c>
    </row>
    <row r="35" spans="1:12">
      <c r="A35" s="28">
        <v>45424</v>
      </c>
      <c r="B35" s="29">
        <v>12.46</v>
      </c>
      <c r="C35" s="30">
        <v>14.14143</v>
      </c>
      <c r="D35" s="30">
        <v>100.49802</v>
      </c>
      <c r="E35" s="31">
        <v>661689.25356300001</v>
      </c>
      <c r="F35" s="31">
        <v>1563884.35455</v>
      </c>
      <c r="G35" s="29" t="s">
        <v>49</v>
      </c>
      <c r="H35" s="29" t="s">
        <v>170</v>
      </c>
      <c r="I35" s="29" t="s">
        <v>171</v>
      </c>
      <c r="J35" s="29" t="s">
        <v>104</v>
      </c>
      <c r="K35" s="29" t="s">
        <v>101</v>
      </c>
      <c r="L35" s="29" t="s">
        <v>59</v>
      </c>
    </row>
    <row r="36" spans="1:12">
      <c r="A36" s="28">
        <v>45424</v>
      </c>
      <c r="B36" s="29">
        <v>12.46</v>
      </c>
      <c r="C36" s="30">
        <v>14.2989</v>
      </c>
      <c r="D36" s="30">
        <v>100.54822</v>
      </c>
      <c r="E36" s="31">
        <v>666993.08849500003</v>
      </c>
      <c r="F36" s="31">
        <v>1581340.9096899999</v>
      </c>
      <c r="G36" s="29" t="s">
        <v>49</v>
      </c>
      <c r="H36" s="29" t="s">
        <v>172</v>
      </c>
      <c r="I36" s="29" t="s">
        <v>173</v>
      </c>
      <c r="J36" s="29" t="s">
        <v>104</v>
      </c>
      <c r="K36" s="29" t="s">
        <v>101</v>
      </c>
      <c r="L36" s="29" t="s">
        <v>59</v>
      </c>
    </row>
    <row r="37" spans="1:12">
      <c r="A37" s="28">
        <v>45424</v>
      </c>
      <c r="B37" s="29">
        <v>12.46</v>
      </c>
      <c r="C37" s="30">
        <v>14.49141</v>
      </c>
      <c r="D37" s="30">
        <v>100.59461</v>
      </c>
      <c r="E37" s="31">
        <v>671850.49666399998</v>
      </c>
      <c r="F37" s="31">
        <v>1602673.44915</v>
      </c>
      <c r="G37" s="29" t="s">
        <v>49</v>
      </c>
      <c r="H37" s="29" t="s">
        <v>102</v>
      </c>
      <c r="I37" s="29" t="s">
        <v>103</v>
      </c>
      <c r="J37" s="29" t="s">
        <v>104</v>
      </c>
      <c r="K37" s="29" t="s">
        <v>101</v>
      </c>
      <c r="L37" s="29" t="s">
        <v>59</v>
      </c>
    </row>
    <row r="38" spans="1:12">
      <c r="A38" s="28">
        <v>45424</v>
      </c>
      <c r="B38" s="29">
        <v>14.26</v>
      </c>
      <c r="C38" s="30">
        <v>14.49281</v>
      </c>
      <c r="D38" s="30">
        <v>100.59945</v>
      </c>
      <c r="E38" s="31">
        <v>672371.13840599998</v>
      </c>
      <c r="F38" s="31">
        <v>1602831.98165</v>
      </c>
      <c r="G38" s="29" t="s">
        <v>49</v>
      </c>
      <c r="H38" s="29" t="s">
        <v>102</v>
      </c>
      <c r="I38" s="29" t="s">
        <v>103</v>
      </c>
      <c r="J38" s="29" t="s">
        <v>104</v>
      </c>
      <c r="K38" s="29" t="s">
        <v>101</v>
      </c>
      <c r="L38" s="29" t="s">
        <v>59</v>
      </c>
    </row>
    <row r="39" spans="1:12">
      <c r="A39" s="28">
        <v>45424</v>
      </c>
      <c r="B39" s="29">
        <v>14.26</v>
      </c>
      <c r="C39" s="30">
        <v>14.49371</v>
      </c>
      <c r="D39" s="30">
        <v>100.60072</v>
      </c>
      <c r="E39" s="31">
        <v>672507.340004</v>
      </c>
      <c r="F39" s="31">
        <v>1602932.5125299999</v>
      </c>
      <c r="G39" s="29" t="s">
        <v>49</v>
      </c>
      <c r="H39" s="29" t="s">
        <v>102</v>
      </c>
      <c r="I39" s="29" t="s">
        <v>103</v>
      </c>
      <c r="J39" s="29" t="s">
        <v>104</v>
      </c>
      <c r="K39" s="29" t="s">
        <v>101</v>
      </c>
      <c r="L39" s="29" t="s">
        <v>59</v>
      </c>
    </row>
    <row r="40" spans="1:12">
      <c r="A40" s="28">
        <v>45424</v>
      </c>
      <c r="B40" s="29">
        <v>12.46</v>
      </c>
      <c r="C40" s="30">
        <v>15.640269999999999</v>
      </c>
      <c r="D40" s="30">
        <v>104.0081</v>
      </c>
      <c r="E40" s="31">
        <v>1037361.58746</v>
      </c>
      <c r="F40" s="31">
        <v>1735487.83602</v>
      </c>
      <c r="G40" s="29" t="s">
        <v>49</v>
      </c>
      <c r="H40" s="29" t="s">
        <v>174</v>
      </c>
      <c r="I40" s="29" t="s">
        <v>174</v>
      </c>
      <c r="J40" s="29" t="s">
        <v>175</v>
      </c>
      <c r="K40" s="29" t="s">
        <v>81</v>
      </c>
      <c r="L40" s="29" t="s">
        <v>59</v>
      </c>
    </row>
    <row r="41" spans="1:12">
      <c r="A41" s="28">
        <v>45424</v>
      </c>
      <c r="B41" s="29">
        <v>12.46</v>
      </c>
      <c r="C41" s="30">
        <v>15.9428</v>
      </c>
      <c r="D41" s="30">
        <v>103.99393000000001</v>
      </c>
      <c r="E41" s="31">
        <v>1035039.45074</v>
      </c>
      <c r="F41" s="31">
        <v>1769024.6929599999</v>
      </c>
      <c r="G41" s="29" t="s">
        <v>49</v>
      </c>
      <c r="H41" s="29" t="s">
        <v>176</v>
      </c>
      <c r="I41" s="29" t="s">
        <v>177</v>
      </c>
      <c r="J41" s="29" t="s">
        <v>175</v>
      </c>
      <c r="K41" s="29" t="s">
        <v>81</v>
      </c>
      <c r="L41" s="29" t="s">
        <v>59</v>
      </c>
    </row>
    <row r="42" spans="1:12">
      <c r="A42" s="28">
        <v>45424</v>
      </c>
      <c r="B42" s="29">
        <v>14.26</v>
      </c>
      <c r="C42" s="30">
        <v>13.698040000000001</v>
      </c>
      <c r="D42" s="30">
        <v>99.532259999999994</v>
      </c>
      <c r="E42" s="31">
        <v>557554.16899499996</v>
      </c>
      <c r="F42" s="31">
        <v>1514394.74838</v>
      </c>
      <c r="G42" s="29" t="s">
        <v>49</v>
      </c>
      <c r="H42" s="29" t="s">
        <v>178</v>
      </c>
      <c r="I42" s="29" t="s">
        <v>179</v>
      </c>
      <c r="J42" s="29" t="s">
        <v>180</v>
      </c>
      <c r="K42" s="29" t="s">
        <v>101</v>
      </c>
      <c r="L42" s="29" t="s">
        <v>59</v>
      </c>
    </row>
    <row r="43" spans="1:12">
      <c r="A43" s="28">
        <v>45424</v>
      </c>
      <c r="B43" s="29">
        <v>14.26</v>
      </c>
      <c r="C43" s="30">
        <v>17.376010000000001</v>
      </c>
      <c r="D43" s="30">
        <v>99.126140000000007</v>
      </c>
      <c r="E43" s="31">
        <v>513399.69682399998</v>
      </c>
      <c r="F43" s="31">
        <v>1921156.3146899999</v>
      </c>
      <c r="G43" s="29" t="s">
        <v>49</v>
      </c>
      <c r="H43" s="29" t="s">
        <v>181</v>
      </c>
      <c r="I43" s="29" t="s">
        <v>182</v>
      </c>
      <c r="J43" s="29" t="s">
        <v>87</v>
      </c>
      <c r="K43" s="29" t="s">
        <v>63</v>
      </c>
      <c r="L43" s="29" t="s">
        <v>59</v>
      </c>
    </row>
    <row r="44" spans="1:12">
      <c r="A44" s="28">
        <v>45424</v>
      </c>
      <c r="B44" s="29">
        <v>14.26</v>
      </c>
      <c r="C44" s="30">
        <v>17.376180000000002</v>
      </c>
      <c r="D44" s="30">
        <v>99.124309999999994</v>
      </c>
      <c r="E44" s="31">
        <v>513205.28573800001</v>
      </c>
      <c r="F44" s="31">
        <v>1921174.9947899999</v>
      </c>
      <c r="G44" s="29" t="s">
        <v>49</v>
      </c>
      <c r="H44" s="29" t="s">
        <v>181</v>
      </c>
      <c r="I44" s="29" t="s">
        <v>182</v>
      </c>
      <c r="J44" s="29" t="s">
        <v>87</v>
      </c>
      <c r="K44" s="29" t="s">
        <v>63</v>
      </c>
      <c r="L44" s="29" t="s">
        <v>59</v>
      </c>
    </row>
    <row r="45" spans="1:12">
      <c r="A45" s="28">
        <v>45424</v>
      </c>
      <c r="B45" s="29">
        <v>12.46</v>
      </c>
      <c r="C45" s="30">
        <v>17.37839</v>
      </c>
      <c r="D45" s="30">
        <v>99.122299999999996</v>
      </c>
      <c r="E45" s="31">
        <v>512991.60998000001</v>
      </c>
      <c r="F45" s="31">
        <v>1921419.3483800001</v>
      </c>
      <c r="G45" s="29" t="s">
        <v>49</v>
      </c>
      <c r="H45" s="29" t="s">
        <v>181</v>
      </c>
      <c r="I45" s="29" t="s">
        <v>182</v>
      </c>
      <c r="J45" s="29" t="s">
        <v>87</v>
      </c>
      <c r="K45" s="29" t="s">
        <v>63</v>
      </c>
      <c r="L45" s="29" t="s">
        <v>59</v>
      </c>
    </row>
    <row r="46" spans="1:12">
      <c r="A46" s="28">
        <v>45424</v>
      </c>
      <c r="B46" s="29">
        <v>14.29</v>
      </c>
      <c r="C46" s="30">
        <v>18.169540000000001</v>
      </c>
      <c r="D46" s="30">
        <v>99.420190000000005</v>
      </c>
      <c r="E46" s="31">
        <v>544440.03543100005</v>
      </c>
      <c r="F46" s="31">
        <v>2008993.7684899999</v>
      </c>
      <c r="G46" s="29" t="s">
        <v>49</v>
      </c>
      <c r="H46" s="29" t="s">
        <v>183</v>
      </c>
      <c r="I46" s="29" t="s">
        <v>184</v>
      </c>
      <c r="J46" s="29" t="s">
        <v>87</v>
      </c>
      <c r="K46" s="29" t="s">
        <v>63</v>
      </c>
      <c r="L46" s="29" t="s">
        <v>59</v>
      </c>
    </row>
    <row r="47" spans="1:12">
      <c r="A47" s="28">
        <v>45424</v>
      </c>
      <c r="B47" s="29">
        <v>14.29</v>
      </c>
      <c r="C47" s="30">
        <v>18.173439999999999</v>
      </c>
      <c r="D47" s="30">
        <v>99.417519999999996</v>
      </c>
      <c r="E47" s="31">
        <v>544156.66682899999</v>
      </c>
      <c r="F47" s="31">
        <v>2009424.62255</v>
      </c>
      <c r="G47" s="29" t="s">
        <v>49</v>
      </c>
      <c r="H47" s="29" t="s">
        <v>183</v>
      </c>
      <c r="I47" s="29" t="s">
        <v>184</v>
      </c>
      <c r="J47" s="29" t="s">
        <v>87</v>
      </c>
      <c r="K47" s="29" t="s">
        <v>63</v>
      </c>
      <c r="L47" s="29" t="s">
        <v>59</v>
      </c>
    </row>
    <row r="48" spans="1:12">
      <c r="A48" s="28">
        <v>45424</v>
      </c>
      <c r="B48" s="29">
        <v>12.46</v>
      </c>
      <c r="C48" s="30">
        <v>18.50217</v>
      </c>
      <c r="D48" s="30">
        <v>99.463620000000006</v>
      </c>
      <c r="E48" s="31">
        <v>548939.66053600004</v>
      </c>
      <c r="F48" s="31">
        <v>2045807.96538</v>
      </c>
      <c r="G48" s="29" t="s">
        <v>49</v>
      </c>
      <c r="H48" s="29" t="s">
        <v>185</v>
      </c>
      <c r="I48" s="29" t="s">
        <v>186</v>
      </c>
      <c r="J48" s="29" t="s">
        <v>87</v>
      </c>
      <c r="K48" s="29" t="s">
        <v>63</v>
      </c>
      <c r="L48" s="29" t="s">
        <v>59</v>
      </c>
    </row>
    <row r="49" spans="1:12">
      <c r="A49" s="28">
        <v>45424</v>
      </c>
      <c r="B49" s="29">
        <v>12.46</v>
      </c>
      <c r="C49" s="30">
        <v>14.761039999999999</v>
      </c>
      <c r="D49" s="30">
        <v>104.09681999999999</v>
      </c>
      <c r="E49" s="31">
        <v>1049184.7419199999</v>
      </c>
      <c r="F49" s="31">
        <v>1638131.85464</v>
      </c>
      <c r="G49" s="29" t="s">
        <v>49</v>
      </c>
      <c r="H49" s="29" t="s">
        <v>187</v>
      </c>
      <c r="I49" s="29" t="s">
        <v>188</v>
      </c>
      <c r="J49" s="29" t="s">
        <v>107</v>
      </c>
      <c r="K49" s="29" t="s">
        <v>81</v>
      </c>
      <c r="L49" s="29" t="s">
        <v>59</v>
      </c>
    </row>
    <row r="50" spans="1:12">
      <c r="A50" s="28">
        <v>45424</v>
      </c>
      <c r="B50" s="29">
        <v>12.46</v>
      </c>
      <c r="C50" s="30">
        <v>14.797129999999999</v>
      </c>
      <c r="D50" s="30">
        <v>104.07494</v>
      </c>
      <c r="E50" s="31">
        <v>1046730.99668</v>
      </c>
      <c r="F50" s="31">
        <v>1642083.65277</v>
      </c>
      <c r="G50" s="29" t="s">
        <v>49</v>
      </c>
      <c r="H50" s="29" t="s">
        <v>189</v>
      </c>
      <c r="I50" s="29" t="s">
        <v>190</v>
      </c>
      <c r="J50" s="29" t="s">
        <v>107</v>
      </c>
      <c r="K50" s="29" t="s">
        <v>81</v>
      </c>
      <c r="L50" s="29" t="s">
        <v>59</v>
      </c>
    </row>
    <row r="51" spans="1:12">
      <c r="A51" s="28">
        <v>45424</v>
      </c>
      <c r="B51" s="29">
        <v>12.46</v>
      </c>
      <c r="C51" s="30">
        <v>14.881629999999999</v>
      </c>
      <c r="D51" s="30">
        <v>104.03106</v>
      </c>
      <c r="E51" s="31">
        <v>1041781.594</v>
      </c>
      <c r="F51" s="31">
        <v>1651354.1896599999</v>
      </c>
      <c r="G51" s="29" t="s">
        <v>49</v>
      </c>
      <c r="H51" s="29" t="s">
        <v>191</v>
      </c>
      <c r="I51" s="29" t="s">
        <v>190</v>
      </c>
      <c r="J51" s="29" t="s">
        <v>107</v>
      </c>
      <c r="K51" s="29" t="s">
        <v>81</v>
      </c>
      <c r="L51" s="29" t="s">
        <v>59</v>
      </c>
    </row>
    <row r="52" spans="1:12">
      <c r="A52" s="28">
        <v>45424</v>
      </c>
      <c r="B52" s="29">
        <v>12.46</v>
      </c>
      <c r="C52" s="30">
        <v>14.88565</v>
      </c>
      <c r="D52" s="30">
        <v>104.13104</v>
      </c>
      <c r="E52" s="31">
        <v>1052562.8410799999</v>
      </c>
      <c r="F52" s="31">
        <v>1652046.8158499999</v>
      </c>
      <c r="G52" s="29" t="s">
        <v>49</v>
      </c>
      <c r="H52" s="29" t="s">
        <v>192</v>
      </c>
      <c r="I52" s="29" t="s">
        <v>190</v>
      </c>
      <c r="J52" s="29" t="s">
        <v>107</v>
      </c>
      <c r="K52" s="29" t="s">
        <v>81</v>
      </c>
      <c r="L52" s="29" t="s">
        <v>59</v>
      </c>
    </row>
    <row r="53" spans="1:12">
      <c r="A53" s="28">
        <v>45424</v>
      </c>
      <c r="B53" s="29">
        <v>12.46</v>
      </c>
      <c r="C53" s="30">
        <v>14.91708</v>
      </c>
      <c r="D53" s="30">
        <v>104.67256</v>
      </c>
      <c r="E53" s="31">
        <v>1110948.98221</v>
      </c>
      <c r="F53" s="31">
        <v>1656958.5599700001</v>
      </c>
      <c r="G53" s="29" t="s">
        <v>49</v>
      </c>
      <c r="H53" s="29" t="s">
        <v>193</v>
      </c>
      <c r="I53" s="29" t="s">
        <v>194</v>
      </c>
      <c r="J53" s="29" t="s">
        <v>107</v>
      </c>
      <c r="K53" s="29" t="s">
        <v>81</v>
      </c>
      <c r="L53" s="29" t="s">
        <v>59</v>
      </c>
    </row>
    <row r="54" spans="1:12">
      <c r="A54" s="28">
        <v>45424</v>
      </c>
      <c r="B54" s="29">
        <v>12.46</v>
      </c>
      <c r="C54" s="30">
        <v>15.2525</v>
      </c>
      <c r="D54" s="30">
        <v>104.38172</v>
      </c>
      <c r="E54" s="31">
        <v>1078628.8751999999</v>
      </c>
      <c r="F54" s="31">
        <v>1693418.2255800001</v>
      </c>
      <c r="G54" s="29" t="s">
        <v>49</v>
      </c>
      <c r="H54" s="29" t="s">
        <v>195</v>
      </c>
      <c r="I54" s="29" t="s">
        <v>195</v>
      </c>
      <c r="J54" s="29" t="s">
        <v>107</v>
      </c>
      <c r="K54" s="29" t="s">
        <v>81</v>
      </c>
      <c r="L54" s="29" t="s">
        <v>59</v>
      </c>
    </row>
    <row r="55" spans="1:12">
      <c r="A55" s="28">
        <v>45424</v>
      </c>
      <c r="B55" s="29">
        <v>12.46</v>
      </c>
      <c r="C55" s="30">
        <v>15.25376</v>
      </c>
      <c r="D55" s="30">
        <v>104.37895</v>
      </c>
      <c r="E55" s="31">
        <v>1078326.8255</v>
      </c>
      <c r="F55" s="31">
        <v>1693550.7261699999</v>
      </c>
      <c r="G55" s="29" t="s">
        <v>49</v>
      </c>
      <c r="H55" s="29" t="s">
        <v>195</v>
      </c>
      <c r="I55" s="29" t="s">
        <v>195</v>
      </c>
      <c r="J55" s="29" t="s">
        <v>107</v>
      </c>
      <c r="K55" s="29" t="s">
        <v>81</v>
      </c>
      <c r="L55" s="29" t="s">
        <v>59</v>
      </c>
    </row>
    <row r="56" spans="1:12">
      <c r="A56" s="28">
        <v>45424</v>
      </c>
      <c r="B56" s="29">
        <v>12.46</v>
      </c>
      <c r="C56" s="30">
        <v>15.338850000000001</v>
      </c>
      <c r="D56" s="30">
        <v>104.28377999999999</v>
      </c>
      <c r="E56" s="31">
        <v>1067838.5463</v>
      </c>
      <c r="F56" s="31">
        <v>1702745.21832</v>
      </c>
      <c r="G56" s="29" t="s">
        <v>49</v>
      </c>
      <c r="H56" s="29" t="s">
        <v>196</v>
      </c>
      <c r="I56" s="29" t="s">
        <v>197</v>
      </c>
      <c r="J56" s="29" t="s">
        <v>107</v>
      </c>
      <c r="K56" s="29" t="s">
        <v>81</v>
      </c>
      <c r="L56" s="29" t="s">
        <v>59</v>
      </c>
    </row>
    <row r="57" spans="1:12">
      <c r="A57" s="28">
        <v>45424</v>
      </c>
      <c r="B57" s="29">
        <v>12.46</v>
      </c>
      <c r="C57" s="30">
        <v>13.53898</v>
      </c>
      <c r="D57" s="30">
        <v>102.26497999999999</v>
      </c>
      <c r="E57" s="31">
        <v>853450.764005</v>
      </c>
      <c r="F57" s="31">
        <v>1499100.21823</v>
      </c>
      <c r="G57" s="29" t="s">
        <v>49</v>
      </c>
      <c r="H57" s="29" t="s">
        <v>198</v>
      </c>
      <c r="I57" s="29" t="s">
        <v>199</v>
      </c>
      <c r="J57" s="29" t="s">
        <v>200</v>
      </c>
      <c r="K57" s="29" t="s">
        <v>101</v>
      </c>
      <c r="L57" s="29" t="s">
        <v>59</v>
      </c>
    </row>
    <row r="58" spans="1:12">
      <c r="A58" s="28">
        <v>45424</v>
      </c>
      <c r="B58" s="29">
        <v>12.46</v>
      </c>
      <c r="C58" s="30">
        <v>13.892749999999999</v>
      </c>
      <c r="D58" s="30">
        <v>102.33020999999999</v>
      </c>
      <c r="E58" s="31">
        <v>859978.68718999997</v>
      </c>
      <c r="F58" s="31">
        <v>1538378.9845</v>
      </c>
      <c r="G58" s="29" t="s">
        <v>49</v>
      </c>
      <c r="H58" s="29" t="s">
        <v>201</v>
      </c>
      <c r="I58" s="29" t="s">
        <v>202</v>
      </c>
      <c r="J58" s="29" t="s">
        <v>200</v>
      </c>
      <c r="K58" s="29" t="s">
        <v>101</v>
      </c>
      <c r="L58" s="29" t="s">
        <v>59</v>
      </c>
    </row>
    <row r="59" spans="1:12">
      <c r="A59" s="28">
        <v>45424</v>
      </c>
      <c r="B59" s="29">
        <v>12.46</v>
      </c>
      <c r="C59" s="30">
        <v>13.894259999999999</v>
      </c>
      <c r="D59" s="30">
        <v>102.33032</v>
      </c>
      <c r="E59" s="31">
        <v>859988.25261800003</v>
      </c>
      <c r="F59" s="31">
        <v>1538546.3993800001</v>
      </c>
      <c r="G59" s="29" t="s">
        <v>49</v>
      </c>
      <c r="H59" s="29" t="s">
        <v>201</v>
      </c>
      <c r="I59" s="29" t="s">
        <v>202</v>
      </c>
      <c r="J59" s="29" t="s">
        <v>200</v>
      </c>
      <c r="K59" s="29" t="s">
        <v>101</v>
      </c>
      <c r="L59" s="29" t="s">
        <v>59</v>
      </c>
    </row>
    <row r="60" spans="1:12">
      <c r="A60" s="28">
        <v>45424</v>
      </c>
      <c r="B60" s="29">
        <v>14.26</v>
      </c>
      <c r="C60" s="30">
        <v>17.14855</v>
      </c>
      <c r="D60" s="30">
        <v>99.898030000000006</v>
      </c>
      <c r="E60" s="31">
        <v>595516.84666599997</v>
      </c>
      <c r="F60" s="31">
        <v>1896209.21949</v>
      </c>
      <c r="G60" s="29" t="s">
        <v>49</v>
      </c>
      <c r="H60" s="29" t="s">
        <v>203</v>
      </c>
      <c r="I60" s="29" t="s">
        <v>204</v>
      </c>
      <c r="J60" s="29" t="s">
        <v>205</v>
      </c>
      <c r="K60" s="29" t="s">
        <v>63</v>
      </c>
      <c r="L60" s="29" t="s">
        <v>59</v>
      </c>
    </row>
    <row r="61" spans="1:12">
      <c r="A61" s="28">
        <v>45424</v>
      </c>
      <c r="B61" s="29">
        <v>12.46</v>
      </c>
      <c r="C61" s="30">
        <v>14.92126</v>
      </c>
      <c r="D61" s="30">
        <v>103.54679</v>
      </c>
      <c r="E61" s="31">
        <v>989441.02419200004</v>
      </c>
      <c r="F61" s="31">
        <v>1654625.20025</v>
      </c>
      <c r="G61" s="29" t="s">
        <v>49</v>
      </c>
      <c r="H61" s="29" t="s">
        <v>206</v>
      </c>
      <c r="I61" s="29" t="s">
        <v>207</v>
      </c>
      <c r="J61" s="29" t="s">
        <v>208</v>
      </c>
      <c r="K61" s="29" t="s">
        <v>81</v>
      </c>
      <c r="L61" s="29" t="s">
        <v>59</v>
      </c>
    </row>
    <row r="62" spans="1:12">
      <c r="A62" s="28">
        <v>45424</v>
      </c>
      <c r="B62" s="29">
        <v>12.46</v>
      </c>
      <c r="C62" s="30">
        <v>15.30611</v>
      </c>
      <c r="D62" s="30">
        <v>103.66251</v>
      </c>
      <c r="E62" s="31">
        <v>1001013.69407</v>
      </c>
      <c r="F62" s="31">
        <v>1697573.4334199999</v>
      </c>
      <c r="G62" s="29" t="s">
        <v>49</v>
      </c>
      <c r="H62" s="29" t="s">
        <v>209</v>
      </c>
      <c r="I62" s="29" t="s">
        <v>209</v>
      </c>
      <c r="J62" s="29" t="s">
        <v>208</v>
      </c>
      <c r="K62" s="29" t="s">
        <v>81</v>
      </c>
      <c r="L62" s="29" t="s">
        <v>59</v>
      </c>
    </row>
    <row r="63" spans="1:12">
      <c r="A63" s="28">
        <v>45424</v>
      </c>
      <c r="B63" s="29">
        <v>12.46</v>
      </c>
      <c r="C63" s="30">
        <v>15.376910000000001</v>
      </c>
      <c r="D63" s="30">
        <v>103.47174</v>
      </c>
      <c r="E63" s="31">
        <v>980315.00227399997</v>
      </c>
      <c r="F63" s="31">
        <v>1704992.09852</v>
      </c>
      <c r="G63" s="29" t="s">
        <v>49</v>
      </c>
      <c r="H63" s="29" t="s">
        <v>210</v>
      </c>
      <c r="I63" s="29" t="s">
        <v>211</v>
      </c>
      <c r="J63" s="29" t="s">
        <v>208</v>
      </c>
      <c r="K63" s="29" t="s">
        <v>81</v>
      </c>
      <c r="L63" s="29" t="s">
        <v>59</v>
      </c>
    </row>
    <row r="64" spans="1:12">
      <c r="A64" s="28">
        <v>45424</v>
      </c>
      <c r="B64" s="29">
        <v>12.46</v>
      </c>
      <c r="C64" s="30">
        <v>15.37753</v>
      </c>
      <c r="D64" s="30">
        <v>103.47494</v>
      </c>
      <c r="E64" s="31">
        <v>980657.89645500004</v>
      </c>
      <c r="F64" s="31">
        <v>1705068.0000700001</v>
      </c>
      <c r="G64" s="29" t="s">
        <v>49</v>
      </c>
      <c r="H64" s="29" t="s">
        <v>210</v>
      </c>
      <c r="I64" s="29" t="s">
        <v>211</v>
      </c>
      <c r="J64" s="29" t="s">
        <v>208</v>
      </c>
      <c r="K64" s="29" t="s">
        <v>81</v>
      </c>
      <c r="L64" s="29" t="s">
        <v>59</v>
      </c>
    </row>
    <row r="65" spans="1:12">
      <c r="A65" s="28">
        <v>45424</v>
      </c>
      <c r="B65" s="29">
        <v>12.46</v>
      </c>
      <c r="C65" s="30">
        <v>15.368639999999999</v>
      </c>
      <c r="D65" s="30">
        <v>103.98759</v>
      </c>
      <c r="E65" s="31">
        <v>1035859.32413</v>
      </c>
      <c r="F65" s="31">
        <v>1705292.54734</v>
      </c>
      <c r="G65" s="29" t="s">
        <v>49</v>
      </c>
      <c r="H65" s="29" t="s">
        <v>212</v>
      </c>
      <c r="I65" s="29" t="s">
        <v>213</v>
      </c>
      <c r="J65" s="29" t="s">
        <v>208</v>
      </c>
      <c r="K65" s="29" t="s">
        <v>81</v>
      </c>
      <c r="L65" s="29" t="s">
        <v>59</v>
      </c>
    </row>
    <row r="66" spans="1:12">
      <c r="A66" s="28">
        <v>45424</v>
      </c>
      <c r="B66" s="29">
        <v>12.46</v>
      </c>
      <c r="C66" s="30">
        <v>15.395250000000001</v>
      </c>
      <c r="D66" s="30">
        <v>103.42786</v>
      </c>
      <c r="E66" s="31">
        <v>975551.84269199998</v>
      </c>
      <c r="F66" s="31">
        <v>1706928.47218</v>
      </c>
      <c r="G66" s="29" t="s">
        <v>49</v>
      </c>
      <c r="H66" s="29" t="s">
        <v>211</v>
      </c>
      <c r="I66" s="29" t="s">
        <v>211</v>
      </c>
      <c r="J66" s="29" t="s">
        <v>208</v>
      </c>
      <c r="K66" s="29" t="s">
        <v>81</v>
      </c>
      <c r="L66" s="29" t="s">
        <v>59</v>
      </c>
    </row>
    <row r="67" spans="1:12">
      <c r="A67" s="28">
        <v>45424</v>
      </c>
      <c r="B67" s="29">
        <v>12.46</v>
      </c>
      <c r="C67" s="30">
        <v>15.3963</v>
      </c>
      <c r="D67" s="30">
        <v>103.42762999999999</v>
      </c>
      <c r="E67" s="31">
        <v>975524.70442900003</v>
      </c>
      <c r="F67" s="31">
        <v>1707044.4027</v>
      </c>
      <c r="G67" s="29" t="s">
        <v>49</v>
      </c>
      <c r="H67" s="29" t="s">
        <v>211</v>
      </c>
      <c r="I67" s="29" t="s">
        <v>211</v>
      </c>
      <c r="J67" s="29" t="s">
        <v>208</v>
      </c>
      <c r="K67" s="29" t="s">
        <v>81</v>
      </c>
      <c r="L67" s="29" t="s">
        <v>59</v>
      </c>
    </row>
    <row r="68" spans="1:12">
      <c r="A68" s="28">
        <v>45424</v>
      </c>
      <c r="B68" s="29">
        <v>12.46</v>
      </c>
      <c r="C68" s="30">
        <v>15.43543</v>
      </c>
      <c r="D68" s="30">
        <v>103.48951</v>
      </c>
      <c r="E68" s="31">
        <v>982091.697331</v>
      </c>
      <c r="F68" s="31">
        <v>1711521.8499799999</v>
      </c>
      <c r="G68" s="29" t="s">
        <v>49</v>
      </c>
      <c r="H68" s="29" t="s">
        <v>210</v>
      </c>
      <c r="I68" s="29" t="s">
        <v>211</v>
      </c>
      <c r="J68" s="29" t="s">
        <v>208</v>
      </c>
      <c r="K68" s="29" t="s">
        <v>81</v>
      </c>
      <c r="L68" s="29" t="s">
        <v>59</v>
      </c>
    </row>
    <row r="69" spans="1:12">
      <c r="A69" s="28">
        <v>45424</v>
      </c>
      <c r="B69" s="29">
        <v>12.46</v>
      </c>
      <c r="C69" s="30">
        <v>15.63317</v>
      </c>
      <c r="D69" s="30">
        <v>104.55301</v>
      </c>
      <c r="E69" s="31">
        <v>1096000.3639400001</v>
      </c>
      <c r="F69" s="31">
        <v>1736160.0242000001</v>
      </c>
      <c r="G69" s="29" t="s">
        <v>49</v>
      </c>
      <c r="H69" s="29" t="s">
        <v>214</v>
      </c>
      <c r="I69" s="29" t="s">
        <v>215</v>
      </c>
      <c r="J69" s="29" t="s">
        <v>216</v>
      </c>
      <c r="K69" s="29" t="s">
        <v>81</v>
      </c>
      <c r="L69" s="29" t="s">
        <v>59</v>
      </c>
    </row>
    <row r="70" spans="1:12">
      <c r="A70" s="28">
        <v>45424</v>
      </c>
      <c r="B70" s="29">
        <v>12.46</v>
      </c>
      <c r="C70" s="30">
        <v>15.9663</v>
      </c>
      <c r="D70" s="30">
        <v>104.59422000000001</v>
      </c>
      <c r="E70" s="31">
        <v>1099448.6837800001</v>
      </c>
      <c r="F70" s="31">
        <v>1773276.00985</v>
      </c>
      <c r="G70" s="29" t="s">
        <v>49</v>
      </c>
      <c r="H70" s="29" t="s">
        <v>217</v>
      </c>
      <c r="I70" s="29" t="s">
        <v>218</v>
      </c>
      <c r="J70" s="29" t="s">
        <v>216</v>
      </c>
      <c r="K70" s="29" t="s">
        <v>81</v>
      </c>
      <c r="L70" s="29" t="s">
        <v>59</v>
      </c>
    </row>
    <row r="71" spans="1:12">
      <c r="A71" s="28">
        <v>45424</v>
      </c>
      <c r="B71" s="29">
        <v>14.26</v>
      </c>
      <c r="C71" s="30">
        <v>15.295249999999999</v>
      </c>
      <c r="D71" s="30">
        <v>100.02737</v>
      </c>
      <c r="E71" s="31">
        <v>610302.05953600002</v>
      </c>
      <c r="F71" s="31">
        <v>1691243.26722</v>
      </c>
      <c r="G71" s="29" t="s">
        <v>49</v>
      </c>
      <c r="H71" s="29" t="s">
        <v>219</v>
      </c>
      <c r="I71" s="29" t="s">
        <v>220</v>
      </c>
      <c r="J71" s="29" t="s">
        <v>221</v>
      </c>
      <c r="K71" s="29" t="s">
        <v>63</v>
      </c>
      <c r="L71" s="29" t="s">
        <v>59</v>
      </c>
    </row>
    <row r="72" spans="1:12">
      <c r="A72" s="28">
        <v>45424</v>
      </c>
      <c r="B72" s="29">
        <v>12.46</v>
      </c>
      <c r="C72" s="30">
        <v>15.57687</v>
      </c>
      <c r="D72" s="30">
        <v>99.542910000000006</v>
      </c>
      <c r="E72" s="31">
        <v>558208.21142399998</v>
      </c>
      <c r="F72" s="31">
        <v>1722206.0636199999</v>
      </c>
      <c r="G72" s="29" t="s">
        <v>49</v>
      </c>
      <c r="H72" s="29" t="s">
        <v>222</v>
      </c>
      <c r="I72" s="29" t="s">
        <v>223</v>
      </c>
      <c r="J72" s="29" t="s">
        <v>221</v>
      </c>
      <c r="K72" s="29" t="s">
        <v>63</v>
      </c>
      <c r="L72" s="29" t="s">
        <v>59</v>
      </c>
    </row>
    <row r="73" spans="1:12">
      <c r="A73" s="28">
        <v>45424</v>
      </c>
      <c r="B73" s="29">
        <v>12.46</v>
      </c>
      <c r="C73" s="30">
        <v>15.57887</v>
      </c>
      <c r="D73" s="30">
        <v>99.542559999999995</v>
      </c>
      <c r="E73" s="31">
        <v>558170.12253000005</v>
      </c>
      <c r="F73" s="31">
        <v>1722427.1969900001</v>
      </c>
      <c r="G73" s="29" t="s">
        <v>49</v>
      </c>
      <c r="H73" s="29" t="s">
        <v>222</v>
      </c>
      <c r="I73" s="29" t="s">
        <v>223</v>
      </c>
      <c r="J73" s="29" t="s">
        <v>221</v>
      </c>
      <c r="K73" s="29" t="s">
        <v>63</v>
      </c>
      <c r="L73" s="29" t="s">
        <v>59</v>
      </c>
    </row>
    <row r="74" spans="1:12">
      <c r="A74" s="28">
        <v>45424</v>
      </c>
      <c r="B74" s="29">
        <v>12.46</v>
      </c>
      <c r="C74" s="30">
        <v>14.92432</v>
      </c>
      <c r="D74" s="30">
        <v>104.96812</v>
      </c>
      <c r="E74" s="31">
        <v>1142858.1791900001</v>
      </c>
      <c r="F74" s="31">
        <v>1658601.06378</v>
      </c>
      <c r="G74" s="29" t="s">
        <v>49</v>
      </c>
      <c r="H74" s="29" t="s">
        <v>224</v>
      </c>
      <c r="I74" s="29" t="s">
        <v>225</v>
      </c>
      <c r="J74" s="29" t="s">
        <v>226</v>
      </c>
      <c r="K74" s="29" t="s">
        <v>81</v>
      </c>
      <c r="L74" s="29" t="s">
        <v>59</v>
      </c>
    </row>
    <row r="75" spans="1:12">
      <c r="A75" s="28">
        <v>45424</v>
      </c>
      <c r="B75" s="29">
        <v>12.46</v>
      </c>
      <c r="C75" s="30">
        <v>14.924340000000001</v>
      </c>
      <c r="D75" s="30">
        <v>104.97102</v>
      </c>
      <c r="E75" s="31">
        <v>1143171.4835999999</v>
      </c>
      <c r="F75" s="31">
        <v>1658611.7260100001</v>
      </c>
      <c r="G75" s="29" t="s">
        <v>49</v>
      </c>
      <c r="H75" s="29" t="s">
        <v>224</v>
      </c>
      <c r="I75" s="29" t="s">
        <v>225</v>
      </c>
      <c r="J75" s="29" t="s">
        <v>226</v>
      </c>
      <c r="K75" s="29" t="s">
        <v>81</v>
      </c>
      <c r="L75" s="29" t="s">
        <v>59</v>
      </c>
    </row>
    <row r="76" spans="1:12">
      <c r="A76" s="28">
        <v>45424</v>
      </c>
      <c r="B76" s="29">
        <v>12.46</v>
      </c>
      <c r="C76" s="30">
        <v>14.97688</v>
      </c>
      <c r="D76" s="30">
        <v>104.7029</v>
      </c>
      <c r="E76" s="31">
        <v>1114054.9853099999</v>
      </c>
      <c r="F76" s="31">
        <v>1663685.38528</v>
      </c>
      <c r="G76" s="29" t="s">
        <v>49</v>
      </c>
      <c r="H76" s="29" t="s">
        <v>227</v>
      </c>
      <c r="I76" s="29" t="s">
        <v>228</v>
      </c>
      <c r="J76" s="29" t="s">
        <v>226</v>
      </c>
      <c r="K76" s="29" t="s">
        <v>81</v>
      </c>
      <c r="L76" s="29" t="s">
        <v>59</v>
      </c>
    </row>
    <row r="77" spans="1:12">
      <c r="A77" s="28">
        <v>45424</v>
      </c>
      <c r="B77" s="29">
        <v>12.46</v>
      </c>
      <c r="C77" s="30">
        <v>14.97799</v>
      </c>
      <c r="D77" s="30">
        <v>104.70522</v>
      </c>
      <c r="E77" s="31">
        <v>1114302.3272599999</v>
      </c>
      <c r="F77" s="31">
        <v>1663815.1557700001</v>
      </c>
      <c r="G77" s="29" t="s">
        <v>49</v>
      </c>
      <c r="H77" s="29" t="s">
        <v>227</v>
      </c>
      <c r="I77" s="29" t="s">
        <v>228</v>
      </c>
      <c r="J77" s="29" t="s">
        <v>226</v>
      </c>
      <c r="K77" s="29" t="s">
        <v>81</v>
      </c>
      <c r="L77" s="29" t="s">
        <v>59</v>
      </c>
    </row>
    <row r="78" spans="1:12">
      <c r="A78" s="28">
        <v>45424</v>
      </c>
      <c r="B78" s="29">
        <v>12.46</v>
      </c>
      <c r="C78" s="30">
        <v>14.977919999999999</v>
      </c>
      <c r="D78" s="30">
        <v>104.70828</v>
      </c>
      <c r="E78" s="31">
        <v>1114632.9626</v>
      </c>
      <c r="F78" s="31">
        <v>1663815.9145800001</v>
      </c>
      <c r="G78" s="29" t="s">
        <v>49</v>
      </c>
      <c r="H78" s="29" t="s">
        <v>227</v>
      </c>
      <c r="I78" s="29" t="s">
        <v>228</v>
      </c>
      <c r="J78" s="29" t="s">
        <v>226</v>
      </c>
      <c r="K78" s="29" t="s">
        <v>81</v>
      </c>
      <c r="L78" s="29" t="s">
        <v>59</v>
      </c>
    </row>
    <row r="79" spans="1:12">
      <c r="A79" s="28">
        <v>45424</v>
      </c>
      <c r="B79" s="29">
        <v>12.46</v>
      </c>
      <c r="C79" s="30">
        <v>15.01294</v>
      </c>
      <c r="D79" s="30">
        <v>104.97198</v>
      </c>
      <c r="E79" s="31">
        <v>1143009.16175</v>
      </c>
      <c r="F79" s="31">
        <v>1668460.6472</v>
      </c>
      <c r="G79" s="29" t="s">
        <v>49</v>
      </c>
      <c r="H79" s="29" t="s">
        <v>229</v>
      </c>
      <c r="I79" s="29" t="s">
        <v>225</v>
      </c>
      <c r="J79" s="29" t="s">
        <v>226</v>
      </c>
      <c r="K79" s="29" t="s">
        <v>81</v>
      </c>
      <c r="L79" s="29" t="s">
        <v>59</v>
      </c>
    </row>
    <row r="80" spans="1:12">
      <c r="A80" s="28">
        <v>45424</v>
      </c>
      <c r="B80" s="29">
        <v>12.46</v>
      </c>
      <c r="C80" s="30">
        <v>15.43023</v>
      </c>
      <c r="D80" s="30">
        <v>104.78207</v>
      </c>
      <c r="E80" s="31">
        <v>1121267.1173099999</v>
      </c>
      <c r="F80" s="31">
        <v>1714273.4190499999</v>
      </c>
      <c r="G80" s="29" t="s">
        <v>49</v>
      </c>
      <c r="H80" s="29" t="s">
        <v>230</v>
      </c>
      <c r="I80" s="29" t="s">
        <v>231</v>
      </c>
      <c r="J80" s="29" t="s">
        <v>226</v>
      </c>
      <c r="K80" s="29" t="s">
        <v>81</v>
      </c>
      <c r="L80" s="29" t="s">
        <v>59</v>
      </c>
    </row>
    <row r="81" spans="1:12">
      <c r="A81" s="28">
        <v>45424</v>
      </c>
      <c r="B81" s="29">
        <v>12.46</v>
      </c>
      <c r="C81" s="30">
        <v>15.44524</v>
      </c>
      <c r="D81" s="30">
        <v>104.99292</v>
      </c>
      <c r="E81" s="31">
        <v>1143946.0547400001</v>
      </c>
      <c r="F81" s="31">
        <v>1716565.0783899999</v>
      </c>
      <c r="G81" s="29" t="s">
        <v>49</v>
      </c>
      <c r="H81" s="29" t="s">
        <v>232</v>
      </c>
      <c r="I81" s="29" t="s">
        <v>233</v>
      </c>
      <c r="J81" s="29" t="s">
        <v>226</v>
      </c>
      <c r="K81" s="29" t="s">
        <v>81</v>
      </c>
      <c r="L81" s="29" t="s">
        <v>59</v>
      </c>
    </row>
    <row r="82" spans="1:12">
      <c r="A82" s="28">
        <v>45424</v>
      </c>
      <c r="B82" s="29">
        <v>12.46</v>
      </c>
      <c r="C82" s="30">
        <v>15.579319999999999</v>
      </c>
      <c r="D82" s="30">
        <v>104.73596999999999</v>
      </c>
      <c r="E82" s="31">
        <v>1115854.6635199999</v>
      </c>
      <c r="F82" s="31">
        <v>1730702.3929399999</v>
      </c>
      <c r="G82" s="29" t="s">
        <v>49</v>
      </c>
      <c r="H82" s="29" t="s">
        <v>234</v>
      </c>
      <c r="I82" s="29" t="s">
        <v>231</v>
      </c>
      <c r="J82" s="29" t="s">
        <v>226</v>
      </c>
      <c r="K82" s="29" t="s">
        <v>81</v>
      </c>
      <c r="L82" s="29" t="s">
        <v>59</v>
      </c>
    </row>
    <row r="83" spans="1:12">
      <c r="A83" s="28">
        <v>45424</v>
      </c>
      <c r="B83" s="29">
        <v>12.46</v>
      </c>
      <c r="C83" s="30">
        <v>15.705909999999999</v>
      </c>
      <c r="D83" s="30">
        <v>105.00693</v>
      </c>
      <c r="E83" s="31">
        <v>1144637.64546</v>
      </c>
      <c r="F83" s="31">
        <v>1745577.0788</v>
      </c>
      <c r="G83" s="29" t="s">
        <v>49</v>
      </c>
      <c r="H83" s="29" t="s">
        <v>235</v>
      </c>
      <c r="I83" s="29" t="s">
        <v>236</v>
      </c>
      <c r="J83" s="29" t="s">
        <v>226</v>
      </c>
      <c r="K83" s="29" t="s">
        <v>81</v>
      </c>
      <c r="L83" s="29" t="s">
        <v>59</v>
      </c>
    </row>
    <row r="86" spans="1:12">
      <c r="A86" s="35" t="s">
        <v>45</v>
      </c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</row>
  </sheetData>
  <sortState xmlns:xlrd2="http://schemas.microsoft.com/office/spreadsheetml/2017/richdata2" ref="A4:L10">
    <sortCondition ref="J4:J10"/>
  </sortState>
  <mergeCells count="2">
    <mergeCell ref="A1:L1"/>
    <mergeCell ref="A86:L86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2024-05-12T10:57:20Z</dcterms:modified>
</cp:coreProperties>
</file>