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CB760198-F6B2-41E3-B709-5141012C1DA8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4" i="4" l="1"/>
  <c r="R6" i="4" l="1"/>
  <c r="R5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<sst xmlns="http://schemas.openxmlformats.org/spreadsheetml/2006/main" count="259" uniqueCount="137">
  <si>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</si>
  <si>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</si>
  <si>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</si>
  <si>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</si>
  <si>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</si>
  <si>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</si>
  <si>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</si>
  <si>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</si>
  <si>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</si>
  <si>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</si>
  <si>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</si>
  <si>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</si>
  <si>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</si>
  <si>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</si>
  <si>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</si>
  <si>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</si>
  <si>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</si>
  <si>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</si>
  <si>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</si>
  <si>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</si>
  <si>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</si>
  <si>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</si>
  <si>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</si>
  <si>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</si>
  <si>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</si>
  <si>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</si>
  <si>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</si>
  <si>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</si>
  <si>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</si>
  <si>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</si>
  <si>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</si>
  <si>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</si>
  <si>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</si>
  <si>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</si>
  <si>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</si>
  <si>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</si>
  <si>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</si>
  <si>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</si>
  <si>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</si>
  <si>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</si>
  <si>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</si>
  <si>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</si>
  <si>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</si>
  <si>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</si>
  <si>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</si>
  <si>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31 พฤษภาคม 2566</t>
  </si>
  <si>
    <t>ข้อมูล Hotspot ในพื้นที่ป่าสงวนแห่งชาติ ประจำวันที่ 31 พฤษภาคม 2566</t>
  </si>
  <si>
    <t>ข้อมูล Hotspot นอกพื้นที่ป่าฯ ประจำวันที่ 31 พฤษภาคม 2566</t>
  </si>
  <si>
    <t>Suomi NPP</t>
  </si>
  <si>
    <t>บ้านหลวง</t>
  </si>
  <si>
    <t>จอมทอง</t>
  </si>
  <si>
    <t>เชียงใหม่</t>
  </si>
  <si>
    <t>ภาคเหนือ</t>
  </si>
  <si>
    <t>ดอยอินทนนท์</t>
  </si>
  <si>
    <t>อุทยานแห่งชาติ</t>
  </si>
  <si>
    <t>สถานีควบคุมไฟป่าดอยอินทนนท์</t>
  </si>
  <si>
    <t>สำนักบริหารพื้นที่อนุรักษ์ที่ 16 (เชียงใหม่)</t>
  </si>
  <si>
    <t xml:space="preserve"> </t>
  </si>
  <si>
    <t>nominal</t>
  </si>
  <si>
    <t>ป่าคงสภาพ</t>
  </si>
  <si>
    <t>ไหล่น่าน</t>
  </si>
  <si>
    <t>เวียงสา</t>
  </si>
  <si>
    <t>น่าน</t>
  </si>
  <si>
    <t>ป่าน้ำว้าและป่าห้วยสาลี่</t>
  </si>
  <si>
    <t>high</t>
  </si>
  <si>
    <t>ป่าสัก</t>
  </si>
  <si>
    <t>เชียงแสน</t>
  </si>
  <si>
    <t>เชียงราย</t>
  </si>
  <si>
    <t>หินฮาว</t>
  </si>
  <si>
    <t>หล่มเก่า</t>
  </si>
  <si>
    <t>เพชรบูรณ์</t>
  </si>
  <si>
    <t>ช่องลม</t>
  </si>
  <si>
    <t>ลานกระบือ</t>
  </si>
  <si>
    <t>กำแพงเพชร</t>
  </si>
  <si>
    <t>หางน้ำสาคร</t>
  </si>
  <si>
    <t>มโนรมย์</t>
  </si>
  <si>
    <t>ชัยนาท</t>
  </si>
  <si>
    <t>หนองแวง</t>
  </si>
  <si>
    <t>หนองบัวแดง</t>
  </si>
  <si>
    <t>ชัยภูมิ</t>
  </si>
  <si>
    <t>คลองหนึ่ง</t>
  </si>
  <si>
    <t>คลองหลวง</t>
  </si>
  <si>
    <t>ปทุมธานี</t>
  </si>
  <si>
    <t>ไร่เก่า</t>
  </si>
  <si>
    <t>สามร้อยยอด</t>
  </si>
  <si>
    <t>ประจวบคีรีขันธ์</t>
  </si>
  <si>
    <t>ปากน้ำปราณ</t>
  </si>
  <si>
    <t>ปราณบุรี</t>
  </si>
  <si>
    <t>ลาดบัวหลวง</t>
  </si>
  <si>
    <t>พระนครศรีอยุธยา</t>
  </si>
  <si>
    <t>เชียงขวัญ</t>
  </si>
  <si>
    <t>ร้อยเอ็ด</t>
  </si>
  <si>
    <t>ทุ่งงาม</t>
  </si>
  <si>
    <t>เสริมงาม</t>
  </si>
  <si>
    <t>ลำปาง</t>
  </si>
  <si>
    <t>บ้านถ่อน</t>
  </si>
  <si>
    <t>ท่าบ่อ</t>
  </si>
  <si>
    <t>หนองคาย</t>
  </si>
  <si>
    <t>บ้านดารา</t>
  </si>
  <si>
    <t>พิชัย</t>
  </si>
  <si>
    <t>อุตรดิตถ์</t>
  </si>
  <si>
    <t>วังแดง</t>
  </si>
  <si>
    <t>ตรอน</t>
  </si>
  <si>
    <t>วังกะพี้</t>
  </si>
  <si>
    <t>เมืองอุตรดิตถ์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</si>
  <si>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</si>
  <si>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</si>
  <si>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</si>
  <si>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</si>
  <si>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</si>
  <si>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</si>
  <si>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</si>
  <si>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</si>
  <si>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พื้นที่ราษฎรทำกิน</t>
  </si>
  <si>
    <t>ขุนยวม</t>
  </si>
  <si>
    <t>แม่ฮ่องสอน</t>
  </si>
  <si>
    <t>ป่าแม่เงา และป่าแม่สำเพ็ง</t>
  </si>
  <si>
    <t>ตองโขบ</t>
  </si>
  <si>
    <t>โคกศรีสุพรรณ</t>
  </si>
  <si>
    <t>สกลนคร</t>
  </si>
  <si>
    <t>ป่าภูล้อมข้าวและป่าภูเพ็ก</t>
  </si>
  <si>
    <t>โนนบุรี</t>
  </si>
  <si>
    <t>สหัสขันธ์</t>
  </si>
  <si>
    <t>กาฬสินธุ์</t>
  </si>
  <si>
    <t>ทุ่งสุขลา</t>
  </si>
  <si>
    <t>ศรีราชา</t>
  </si>
  <si>
    <t>ชลบุรี</t>
  </si>
  <si>
    <t>นครสวรรค์ตก</t>
  </si>
  <si>
    <t>เมืองนครสวรรค์</t>
  </si>
  <si>
    <t>นครสวรรค์</t>
  </si>
  <si>
    <t>หนองกระโดน</t>
  </si>
  <si>
    <t>แม่สำ</t>
  </si>
  <si>
    <t>ศรีสัชนาลัย</t>
  </si>
  <si>
    <t>สุโขทัย</t>
  </si>
  <si>
    <t>โพสะ</t>
  </si>
  <si>
    <t>เมืองอ่างทอง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</si>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</sst>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27" fillId="0" borderId="0" xfId="0" applyFont="1"/>
    <xf numFmtId="0" fontId="27" fillId="0" borderId="1" xfId="0" applyFont="1" applyFill="1" applyBorder="1" applyAlignment="1">
      <alignment horizontal="center"/>
    </xf>
    <xf numFmtId="0" fontId="31" fillId="0" borderId="1" xfId="46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7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1" t="s">
        <v>35</v>
      </c>
      <c r="B1" s="31"/>
      <c r="C1" s="31"/>
      <c r="D1" s="31"/>
      <c r="E1" s="31"/>
      <c r="F1" s="3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"/>
  <sheetViews>
    <sheetView zoomScaleNormal="100" workbookViewId="0">
      <selection activeCell="A4" sqref="A4:XFD4"/>
    </sheetView>
  </sheetViews>
  <sheetFormatPr defaultColWidth="5.140625" defaultRowHeight="18.75"/>
  <cols>
    <col min="1" max="1" width="9.42578125" style="13" bestFit="1" customWidth="1"/>
    <col min="2" max="2" width="5.42578125" style="24" bestFit="1" customWidth="1"/>
    <col min="3" max="4" width="6.42578125" style="25" bestFit="1" customWidth="1"/>
    <col min="5" max="6" width="8.42578125" style="26" bestFit="1" customWidth="1"/>
    <col min="7" max="7" width="9.85546875" style="13" bestFit="1" customWidth="1"/>
    <col min="8" max="8" width="8" style="13" bestFit="1" customWidth="1"/>
    <col min="9" max="9" width="7.140625" style="13" bestFit="1" customWidth="1"/>
    <col min="10" max="10" width="7.42578125" style="13" bestFit="1" customWidth="1"/>
    <col min="11" max="11" width="7.85546875" style="13" bestFit="1" customWidth="1"/>
    <col min="12" max="12" width="10.7109375" style="13" bestFit="1" customWidth="1"/>
    <col min="13" max="13" width="14.140625" style="13" bestFit="1" customWidth="1"/>
    <col min="14" max="14" width="24.140625" style="13" bestFit="1" customWidth="1"/>
    <col min="15" max="15" width="31" style="23" bestFit="1" customWidth="1"/>
    <col min="16" max="16" width="12.5703125" style="23" bestFit="1" customWidth="1"/>
    <col min="17" max="17" width="14.42578125" style="23" bestFit="1" customWidth="1"/>
    <col min="18" max="18" width="48.28515625" style="23" bestFit="1" customWidth="1"/>
    <col min="19" max="19" width="1.5703125" style="23" bestFit="1" customWidth="1"/>
    <col min="20" max="16384" width="5.140625" style="23"/>
  </cols>
  <sheetData>
    <row r="1" spans="1:19" ht="28.5" customHeight="1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</row>
    <row r="2" spans="1:19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6" customFormat="1">
      <c r="A4" s="39">
        <v>45077</v>
      </c>
      <c r="B4" s="40">
        <v>1.43</v>
      </c>
      <c r="C4" s="41">
        <v>6.9703999999999997</v>
      </c>
      <c r="D4" s="41">
        <v>100.76872</v>
      </c>
      <c r="E4" s="42">
        <v>695399.55100400001</v>
      </c>
      <c r="F4" s="42">
        <v>770842.78844300006</v>
      </c>
      <c r="G4" s="43" t="s">
        <v>48</v>
      </c>
      <c r="H4" s="43" t="s">
        <v>105</v>
      </c>
      <c r="I4" s="43" t="s">
        <v>106</v>
      </c>
      <c r="J4" s="43" t="s">
        <v>107</v>
      </c>
      <c r="K4" s="43" t="s">
        <v>108</v>
      </c>
      <c r="L4" s="43" t="s">
        <v>109</v>
      </c>
      <c r="M4" s="43" t="s">
        <v>110</v>
      </c>
      <c r="N4" s="43" t="s">
        <v>111</v>
      </c>
      <c r="O4" s="43" t="s">
        <v>112</v>
      </c>
      <c r="P4" s="43" t="s">
        <v>58</v>
      </c>
      <c r="Q4" s="43" t="s">
        <v>113</v>
      </c>
      <c r="R4" s="38" t="str">
        <f t="shared" ref="R4" si="0">HYPERLINK(CONCATENATE("http://maps.google.com/maps?q=",C4,",",D4))</f>
        <v>http://maps.google.com/maps?q=6.9704,100.76872</v>
      </c>
    </row>
    <row r="5" spans="1:19" s="36" customFormat="1">
      <c r="A5" s="39">
        <v>45077</v>
      </c>
      <c r="B5" s="40">
        <v>12.53</v>
      </c>
      <c r="C5" s="41">
        <v>18.503430000000002</v>
      </c>
      <c r="D5" s="41">
        <v>98.590450000000004</v>
      </c>
      <c r="E5" s="42">
        <v>456768.36045899999</v>
      </c>
      <c r="F5" s="42">
        <v>2045933.57507</v>
      </c>
      <c r="G5" s="43" t="s">
        <v>48</v>
      </c>
      <c r="H5" s="43" t="s">
        <v>49</v>
      </c>
      <c r="I5" s="43" t="s">
        <v>50</v>
      </c>
      <c r="J5" s="43" t="s">
        <v>51</v>
      </c>
      <c r="K5" s="43" t="s">
        <v>52</v>
      </c>
      <c r="L5" s="43" t="s">
        <v>53</v>
      </c>
      <c r="M5" s="43" t="s">
        <v>54</v>
      </c>
      <c r="N5" s="43" t="s">
        <v>55</v>
      </c>
      <c r="O5" s="43" t="s">
        <v>56</v>
      </c>
      <c r="P5" s="43" t="s">
        <v>58</v>
      </c>
      <c r="Q5" s="37" t="s">
        <v>59</v>
      </c>
      <c r="R5" s="38" t="str">
        <f t="shared" ref="R5" si="1">HYPERLINK(CONCATENATE("http://maps.google.com/maps?q=",C5,",",D5))</f>
        <v>http://maps.google.com/maps?q=18.50343,98.59045</v>
      </c>
      <c r="S5" s="36" t="s">
        <v>57</v>
      </c>
    </row>
    <row r="6" spans="1:19" s="36" customFormat="1">
      <c r="A6" s="39">
        <v>45077</v>
      </c>
      <c r="B6" s="40">
        <v>12.53</v>
      </c>
      <c r="C6" s="41">
        <v>18.50356</v>
      </c>
      <c r="D6" s="41">
        <v>98.587360000000004</v>
      </c>
      <c r="E6" s="42">
        <v>456442.211878</v>
      </c>
      <c r="F6" s="42">
        <v>2045948.70156</v>
      </c>
      <c r="G6" s="43" t="s">
        <v>48</v>
      </c>
      <c r="H6" s="43" t="s">
        <v>49</v>
      </c>
      <c r="I6" s="43" t="s">
        <v>50</v>
      </c>
      <c r="J6" s="43" t="s">
        <v>51</v>
      </c>
      <c r="K6" s="43" t="s">
        <v>52</v>
      </c>
      <c r="L6" s="43" t="s">
        <v>53</v>
      </c>
      <c r="M6" s="43" t="s">
        <v>54</v>
      </c>
      <c r="N6" s="43" t="s">
        <v>55</v>
      </c>
      <c r="O6" s="43" t="s">
        <v>56</v>
      </c>
      <c r="P6" s="43" t="s">
        <v>58</v>
      </c>
      <c r="Q6" s="37" t="s">
        <v>59</v>
      </c>
      <c r="R6" s="38" t="str">
        <f t="shared" ref="R6" si="2">HYPERLINK(CONCATENATE("http://maps.google.com/maps?q=",C6,",",D6))</f>
        <v>http://maps.google.com/maps?q=18.50356,98.58736</v>
      </c>
      <c r="S6" s="36" t="s">
        <v>57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424"/>
  <sheetViews>
    <sheetView zoomScaleNormal="100" workbookViewId="0">
      <selection activeCell="F13" sqref="F13"/>
    </sheetView>
  </sheetViews>
  <sheetFormatPr defaultColWidth="8.4257812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7" style="19" bestFit="1" customWidth="1"/>
    <col min="9" max="10" width="6.140625" style="19" bestFit="1" customWidth="1"/>
    <col min="11" max="11" width="17.85546875" style="19" bestFit="1" customWidth="1"/>
    <col min="12" max="12" width="12.5703125" style="19" bestFit="1" customWidth="1"/>
    <col min="13" max="14" width="8.42578125" style="18"/>
    <col min="15" max="15" width="1.42578125" style="18" bestFit="1" customWidth="1"/>
    <col min="16" max="28" width="8.42578125" style="18"/>
    <col min="29" max="29" width="1.42578125" style="18" bestFit="1" customWidth="1"/>
    <col min="30" max="31" width="6.28515625" style="18" bestFit="1" customWidth="1"/>
    <col min="32" max="33" width="1.7109375" style="18" bestFit="1" customWidth="1"/>
    <col min="34" max="34" width="4.42578125" style="18" bestFit="1" customWidth="1"/>
    <col min="35" max="36" width="2.42578125" style="18" bestFit="1" customWidth="1"/>
    <col min="37" max="37" width="4.42578125" style="18" bestFit="1" customWidth="1"/>
    <col min="38" max="38" width="1.42578125" style="18" bestFit="1" customWidth="1"/>
    <col min="39" max="39" width="9" style="18" bestFit="1" customWidth="1"/>
    <col min="40" max="41" width="1.42578125" style="18" bestFit="1" customWidth="1"/>
    <col min="42" max="42" width="1.7109375" style="18" bestFit="1" customWidth="1"/>
    <col min="43" max="44" width="4.42578125" style="18" bestFit="1" customWidth="1"/>
    <col min="45" max="45" width="1.42578125" style="18" bestFit="1" customWidth="1"/>
    <col min="46" max="46" width="8.42578125" style="18" bestFit="1" customWidth="1"/>
    <col min="47" max="48" width="1.7109375" style="18" bestFit="1" customWidth="1"/>
    <col min="49" max="49" width="6.140625" style="18" bestFit="1" customWidth="1"/>
    <col min="50" max="16384" width="8.42578125" style="18"/>
  </cols>
  <sheetData>
    <row r="1" spans="1:12" ht="30" customHeight="1">
      <c r="A1" s="33" t="s">
        <v>46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5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6" customFormat="1" ht="18.75">
      <c r="A4" s="39">
        <v>45077</v>
      </c>
      <c r="B4" s="40">
        <v>1.43</v>
      </c>
      <c r="C4" s="41">
        <v>18.84911</v>
      </c>
      <c r="D4" s="41">
        <v>97.953670000000002</v>
      </c>
      <c r="E4" s="42">
        <v>389770.11601400003</v>
      </c>
      <c r="F4" s="42">
        <v>2084457.1457100001</v>
      </c>
      <c r="G4" s="43" t="s">
        <v>48</v>
      </c>
      <c r="H4" s="43" t="s">
        <v>114</v>
      </c>
      <c r="I4" s="43" t="s">
        <v>114</v>
      </c>
      <c r="J4" s="43" t="s">
        <v>115</v>
      </c>
      <c r="K4" s="43" t="s">
        <v>116</v>
      </c>
      <c r="L4" s="43" t="s">
        <v>58</v>
      </c>
    </row>
    <row r="5" spans="1:12" s="36" customFormat="1" ht="18.75">
      <c r="A5" s="39">
        <v>45077</v>
      </c>
      <c r="B5" s="40">
        <v>1.43</v>
      </c>
      <c r="C5" s="41">
        <v>16.991289999999999</v>
      </c>
      <c r="D5" s="41">
        <v>104.28879999999999</v>
      </c>
      <c r="E5" s="42">
        <v>1063651.40108</v>
      </c>
      <c r="F5" s="42">
        <v>1886209.1349899999</v>
      </c>
      <c r="G5" s="43" t="s">
        <v>48</v>
      </c>
      <c r="H5" s="43" t="s">
        <v>117</v>
      </c>
      <c r="I5" s="43" t="s">
        <v>118</v>
      </c>
      <c r="J5" s="43" t="s">
        <v>119</v>
      </c>
      <c r="K5" s="43" t="s">
        <v>120</v>
      </c>
      <c r="L5" s="43" t="s">
        <v>58</v>
      </c>
    </row>
    <row r="6" spans="1:12" s="36" customFormat="1" ht="18.75">
      <c r="A6" s="39">
        <v>45077</v>
      </c>
      <c r="B6" s="40">
        <v>12.53</v>
      </c>
      <c r="C6" s="41">
        <v>18.598739999999999</v>
      </c>
      <c r="D6" s="41">
        <v>100.93622999999999</v>
      </c>
      <c r="E6" s="42">
        <v>704302.68140799995</v>
      </c>
      <c r="F6" s="42">
        <v>2057531.1662000001</v>
      </c>
      <c r="G6" s="43" t="s">
        <v>48</v>
      </c>
      <c r="H6" s="43" t="s">
        <v>60</v>
      </c>
      <c r="I6" s="43" t="s">
        <v>61</v>
      </c>
      <c r="J6" s="43" t="s">
        <v>62</v>
      </c>
      <c r="K6" s="43" t="s">
        <v>63</v>
      </c>
      <c r="L6" s="43" t="s">
        <v>64</v>
      </c>
    </row>
    <row r="7" spans="1:12" ht="22.5" customHeight="1">
      <c r="L7" s="18"/>
    </row>
    <row r="8" spans="1:12" ht="22.5" customHeight="1">
      <c r="L8" s="18"/>
    </row>
    <row r="9" spans="1:12" ht="22.5" customHeight="1">
      <c r="L9" s="18"/>
    </row>
    <row r="10" spans="1:12" ht="22.5" customHeight="1">
      <c r="L10" s="18"/>
    </row>
    <row r="11" spans="1:12" ht="22.5" customHeight="1">
      <c r="L11" s="18"/>
    </row>
    <row r="12" spans="1:12" ht="22.5" customHeight="1">
      <c r="L12" s="18"/>
    </row>
    <row r="13" spans="1:12" ht="22.5" customHeight="1">
      <c r="L13" s="18"/>
    </row>
    <row r="14" spans="1:12" ht="22.5" customHeight="1">
      <c r="L14" s="18"/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9"/>
  <sheetViews>
    <sheetView tabSelected="1" topLeftCell="A13" zoomScaleNormal="100" workbookViewId="0">
      <selection activeCell="I35" sqref="I35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.28515625" style="30" bestFit="1" customWidth="1"/>
    <col min="9" max="9" width="10.42578125" style="30" bestFit="1" customWidth="1"/>
    <col min="10" max="10" width="13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2" t="s">
        <v>47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6" customFormat="1" ht="18.75">
      <c r="A4" s="39">
        <v>45077</v>
      </c>
      <c r="B4" s="40">
        <v>1.43</v>
      </c>
      <c r="C4" s="41">
        <v>16.709849999999999</v>
      </c>
      <c r="D4" s="41">
        <v>103.48257</v>
      </c>
      <c r="E4" s="42">
        <v>978277.45034800004</v>
      </c>
      <c r="F4" s="42">
        <v>1852844.90735</v>
      </c>
      <c r="G4" s="43" t="s">
        <v>48</v>
      </c>
      <c r="H4" s="43" t="s">
        <v>121</v>
      </c>
      <c r="I4" s="43" t="s">
        <v>122</v>
      </c>
      <c r="J4" s="43" t="s">
        <v>123</v>
      </c>
      <c r="K4" s="43" t="s">
        <v>58</v>
      </c>
    </row>
    <row r="5" spans="1:11" s="36" customFormat="1" ht="18.75">
      <c r="A5" s="39">
        <v>45077</v>
      </c>
      <c r="B5" s="40">
        <v>1.43</v>
      </c>
      <c r="C5" s="41">
        <v>13.1134</v>
      </c>
      <c r="D5" s="41">
        <v>100.91034000000001</v>
      </c>
      <c r="E5" s="42">
        <v>707100.06684999994</v>
      </c>
      <c r="F5" s="42">
        <v>1450459.7776200001</v>
      </c>
      <c r="G5" s="43" t="s">
        <v>48</v>
      </c>
      <c r="H5" s="43" t="s">
        <v>124</v>
      </c>
      <c r="I5" s="43" t="s">
        <v>125</v>
      </c>
      <c r="J5" s="43" t="s">
        <v>126</v>
      </c>
      <c r="K5" s="43" t="s">
        <v>58</v>
      </c>
    </row>
    <row r="6" spans="1:11" s="36" customFormat="1" ht="18.75">
      <c r="A6" s="39">
        <v>45077</v>
      </c>
      <c r="B6" s="40">
        <v>1.43</v>
      </c>
      <c r="C6" s="41">
        <v>15.716850000000001</v>
      </c>
      <c r="D6" s="41">
        <v>100.05204000000001</v>
      </c>
      <c r="E6" s="42">
        <v>612722.00264299999</v>
      </c>
      <c r="F6" s="42">
        <v>1737895.6650400001</v>
      </c>
      <c r="G6" s="43" t="s">
        <v>48</v>
      </c>
      <c r="H6" s="43" t="s">
        <v>127</v>
      </c>
      <c r="I6" s="43" t="s">
        <v>128</v>
      </c>
      <c r="J6" s="43" t="s">
        <v>129</v>
      </c>
      <c r="K6" s="43" t="s">
        <v>58</v>
      </c>
    </row>
    <row r="7" spans="1:11" s="36" customFormat="1" ht="18.75">
      <c r="A7" s="39">
        <v>45077</v>
      </c>
      <c r="B7" s="40">
        <v>1.43</v>
      </c>
      <c r="C7" s="41">
        <v>15.80219</v>
      </c>
      <c r="D7" s="41">
        <v>99.949290000000005</v>
      </c>
      <c r="E7" s="42">
        <v>601669.34000600001</v>
      </c>
      <c r="F7" s="42">
        <v>1747284.30858</v>
      </c>
      <c r="G7" s="43" t="s">
        <v>48</v>
      </c>
      <c r="H7" s="43" t="s">
        <v>130</v>
      </c>
      <c r="I7" s="43" t="s">
        <v>128</v>
      </c>
      <c r="J7" s="43" t="s">
        <v>129</v>
      </c>
      <c r="K7" s="43" t="s">
        <v>58</v>
      </c>
    </row>
    <row r="8" spans="1:11" s="36" customFormat="1" ht="18.75">
      <c r="A8" s="39">
        <v>45077</v>
      </c>
      <c r="B8" s="40">
        <v>1.43</v>
      </c>
      <c r="C8" s="41">
        <v>17.646709999999999</v>
      </c>
      <c r="D8" s="41">
        <v>99.681749999999994</v>
      </c>
      <c r="E8" s="42">
        <v>572315.59545899997</v>
      </c>
      <c r="F8" s="42">
        <v>1951230.04461</v>
      </c>
      <c r="G8" s="43" t="s">
        <v>48</v>
      </c>
      <c r="H8" s="43" t="s">
        <v>131</v>
      </c>
      <c r="I8" s="43" t="s">
        <v>132</v>
      </c>
      <c r="J8" s="43" t="s">
        <v>133</v>
      </c>
      <c r="K8" s="43" t="s">
        <v>58</v>
      </c>
    </row>
    <row r="9" spans="1:11" s="36" customFormat="1" ht="18.75">
      <c r="A9" s="39">
        <v>45077</v>
      </c>
      <c r="B9" s="40">
        <v>1.43</v>
      </c>
      <c r="C9" s="41">
        <v>14.5351</v>
      </c>
      <c r="D9" s="41">
        <v>100.46204</v>
      </c>
      <c r="E9" s="42">
        <v>657529.70846800006</v>
      </c>
      <c r="F9" s="42">
        <v>1607411.5332899999</v>
      </c>
      <c r="G9" s="43" t="s">
        <v>48</v>
      </c>
      <c r="H9" s="43" t="s">
        <v>134</v>
      </c>
      <c r="I9" s="43" t="s">
        <v>135</v>
      </c>
      <c r="J9" s="43" t="s">
        <v>136</v>
      </c>
      <c r="K9" s="43" t="s">
        <v>58</v>
      </c>
    </row>
    <row r="10" spans="1:11" s="36" customFormat="1" ht="18.75">
      <c r="A10" s="39">
        <v>45077</v>
      </c>
      <c r="B10" s="40">
        <v>12.53</v>
      </c>
      <c r="C10" s="41">
        <v>20.29278</v>
      </c>
      <c r="D10" s="41">
        <v>100.027</v>
      </c>
      <c r="E10" s="42">
        <v>607233.93869500002</v>
      </c>
      <c r="F10" s="42">
        <v>2244214.21826</v>
      </c>
      <c r="G10" s="43" t="s">
        <v>48</v>
      </c>
      <c r="H10" s="43" t="s">
        <v>65</v>
      </c>
      <c r="I10" s="43" t="s">
        <v>66</v>
      </c>
      <c r="J10" s="43" t="s">
        <v>67</v>
      </c>
      <c r="K10" s="43" t="s">
        <v>58</v>
      </c>
    </row>
    <row r="11" spans="1:11" s="36" customFormat="1" ht="18.75">
      <c r="A11" s="39">
        <v>45077</v>
      </c>
      <c r="B11" s="40">
        <v>12.53</v>
      </c>
      <c r="C11" s="41">
        <v>16.95692</v>
      </c>
      <c r="D11" s="41">
        <v>101.2787</v>
      </c>
      <c r="E11" s="42">
        <v>742661.00069200003</v>
      </c>
      <c r="F11" s="42">
        <v>1876197.1980099999</v>
      </c>
      <c r="G11" s="43" t="s">
        <v>48</v>
      </c>
      <c r="H11" s="43" t="s">
        <v>68</v>
      </c>
      <c r="I11" s="43" t="s">
        <v>69</v>
      </c>
      <c r="J11" s="43" t="s">
        <v>70</v>
      </c>
      <c r="K11" s="43" t="s">
        <v>58</v>
      </c>
    </row>
    <row r="12" spans="1:11" s="36" customFormat="1" ht="18.75">
      <c r="A12" s="39">
        <v>45077</v>
      </c>
      <c r="B12" s="40">
        <v>12.53</v>
      </c>
      <c r="C12" s="41">
        <v>16.567810000000001</v>
      </c>
      <c r="D12" s="41">
        <v>99.97063</v>
      </c>
      <c r="E12" s="42">
        <v>603555.05293200002</v>
      </c>
      <c r="F12" s="42">
        <v>1831995.1627100001</v>
      </c>
      <c r="G12" s="43" t="s">
        <v>48</v>
      </c>
      <c r="H12" s="43" t="s">
        <v>71</v>
      </c>
      <c r="I12" s="43" t="s">
        <v>72</v>
      </c>
      <c r="J12" s="43" t="s">
        <v>73</v>
      </c>
      <c r="K12" s="43" t="s">
        <v>58</v>
      </c>
    </row>
    <row r="13" spans="1:11" s="36" customFormat="1" ht="18.75">
      <c r="A13" s="39">
        <v>45077</v>
      </c>
      <c r="B13" s="40">
        <v>12.53</v>
      </c>
      <c r="C13" s="41">
        <v>15.292199999999999</v>
      </c>
      <c r="D13" s="41">
        <v>100.13863000000001</v>
      </c>
      <c r="E13" s="42">
        <v>622250.39001099998</v>
      </c>
      <c r="F13" s="42">
        <v>1690965.4323199999</v>
      </c>
      <c r="G13" s="43" t="s">
        <v>48</v>
      </c>
      <c r="H13" s="43" t="s">
        <v>74</v>
      </c>
      <c r="I13" s="43" t="s">
        <v>75</v>
      </c>
      <c r="J13" s="43" t="s">
        <v>76</v>
      </c>
      <c r="K13" s="43" t="s">
        <v>58</v>
      </c>
    </row>
    <row r="14" spans="1:11" s="36" customFormat="1" ht="18.75">
      <c r="A14" s="39">
        <v>45077</v>
      </c>
      <c r="B14" s="40">
        <v>12.53</v>
      </c>
      <c r="C14" s="41">
        <v>16.0642</v>
      </c>
      <c r="D14" s="41">
        <v>101.72008</v>
      </c>
      <c r="E14" s="42">
        <v>791025.739283</v>
      </c>
      <c r="F14" s="42">
        <v>1777949.4586</v>
      </c>
      <c r="G14" s="43" t="s">
        <v>48</v>
      </c>
      <c r="H14" s="43" t="s">
        <v>77</v>
      </c>
      <c r="I14" s="43" t="s">
        <v>78</v>
      </c>
      <c r="J14" s="43" t="s">
        <v>79</v>
      </c>
      <c r="K14" s="43" t="s">
        <v>58</v>
      </c>
    </row>
    <row r="15" spans="1:11" s="36" customFormat="1" ht="18.75">
      <c r="A15" s="39">
        <v>45077</v>
      </c>
      <c r="B15" s="40">
        <v>12.53</v>
      </c>
      <c r="C15" s="41">
        <v>14.125489999999999</v>
      </c>
      <c r="D15" s="41">
        <v>100.61105000000001</v>
      </c>
      <c r="E15" s="42">
        <v>673904.04419699998</v>
      </c>
      <c r="F15" s="42">
        <v>1562201.7406200001</v>
      </c>
      <c r="G15" s="43" t="s">
        <v>48</v>
      </c>
      <c r="H15" s="43" t="s">
        <v>80</v>
      </c>
      <c r="I15" s="43" t="s">
        <v>81</v>
      </c>
      <c r="J15" s="43" t="s">
        <v>82</v>
      </c>
      <c r="K15" s="43" t="s">
        <v>58</v>
      </c>
    </row>
    <row r="16" spans="1:11" s="36" customFormat="1" ht="18.75">
      <c r="A16" s="39">
        <v>45077</v>
      </c>
      <c r="B16" s="40">
        <v>12.53</v>
      </c>
      <c r="C16" s="41">
        <v>12.225070000000001</v>
      </c>
      <c r="D16" s="41">
        <v>99.889129999999994</v>
      </c>
      <c r="E16" s="42">
        <v>596712.39912800002</v>
      </c>
      <c r="F16" s="42">
        <v>1351600.5456000001</v>
      </c>
      <c r="G16" s="43" t="s">
        <v>48</v>
      </c>
      <c r="H16" s="43" t="s">
        <v>83</v>
      </c>
      <c r="I16" s="43" t="s">
        <v>84</v>
      </c>
      <c r="J16" s="43" t="s">
        <v>85</v>
      </c>
      <c r="K16" s="43" t="s">
        <v>58</v>
      </c>
    </row>
    <row r="17" spans="1:11" s="36" customFormat="1" ht="18.75">
      <c r="A17" s="39">
        <v>45077</v>
      </c>
      <c r="B17" s="40">
        <v>14.31</v>
      </c>
      <c r="C17" s="41">
        <v>12.3996</v>
      </c>
      <c r="D17" s="41">
        <v>99.966849999999994</v>
      </c>
      <c r="E17" s="42">
        <v>605097.39750900003</v>
      </c>
      <c r="F17" s="42">
        <v>1370931.67979</v>
      </c>
      <c r="G17" s="43" t="s">
        <v>48</v>
      </c>
      <c r="H17" s="43" t="s">
        <v>86</v>
      </c>
      <c r="I17" s="43" t="s">
        <v>87</v>
      </c>
      <c r="J17" s="43" t="s">
        <v>85</v>
      </c>
      <c r="K17" s="43" t="s">
        <v>58</v>
      </c>
    </row>
    <row r="18" spans="1:11" s="36" customFormat="1" ht="18.75">
      <c r="A18" s="39">
        <v>45077</v>
      </c>
      <c r="B18" s="40">
        <v>14.31</v>
      </c>
      <c r="C18" s="41">
        <v>12.40061</v>
      </c>
      <c r="D18" s="41">
        <v>99.964870000000005</v>
      </c>
      <c r="E18" s="42">
        <v>604881.74727599998</v>
      </c>
      <c r="F18" s="42">
        <v>1371042.6021100001</v>
      </c>
      <c r="G18" s="43" t="s">
        <v>48</v>
      </c>
      <c r="H18" s="43" t="s">
        <v>86</v>
      </c>
      <c r="I18" s="43" t="s">
        <v>87</v>
      </c>
      <c r="J18" s="43" t="s">
        <v>85</v>
      </c>
      <c r="K18" s="43" t="s">
        <v>58</v>
      </c>
    </row>
    <row r="19" spans="1:11" s="36" customFormat="1" ht="18.75">
      <c r="A19" s="39">
        <v>45077</v>
      </c>
      <c r="B19" s="40">
        <v>12.53</v>
      </c>
      <c r="C19" s="41">
        <v>14.20553</v>
      </c>
      <c r="D19" s="41">
        <v>100.31923</v>
      </c>
      <c r="E19" s="42">
        <v>642348.28604100004</v>
      </c>
      <c r="F19" s="42">
        <v>1570859.3071900001</v>
      </c>
      <c r="G19" s="43" t="s">
        <v>48</v>
      </c>
      <c r="H19" s="43" t="s">
        <v>88</v>
      </c>
      <c r="I19" s="43" t="s">
        <v>88</v>
      </c>
      <c r="J19" s="43" t="s">
        <v>89</v>
      </c>
      <c r="K19" s="43" t="s">
        <v>58</v>
      </c>
    </row>
    <row r="20" spans="1:11" s="36" customFormat="1" ht="18.75">
      <c r="A20" s="39">
        <v>45077</v>
      </c>
      <c r="B20" s="40">
        <v>12.53</v>
      </c>
      <c r="C20" s="41">
        <v>14.20767</v>
      </c>
      <c r="D20" s="41">
        <v>100.31664000000001</v>
      </c>
      <c r="E20" s="42">
        <v>642067.439487</v>
      </c>
      <c r="F20" s="42">
        <v>1571094.4618899999</v>
      </c>
      <c r="G20" s="43" t="s">
        <v>48</v>
      </c>
      <c r="H20" s="43" t="s">
        <v>88</v>
      </c>
      <c r="I20" s="43" t="s">
        <v>88</v>
      </c>
      <c r="J20" s="43" t="s">
        <v>89</v>
      </c>
      <c r="K20" s="43" t="s">
        <v>58</v>
      </c>
    </row>
    <row r="21" spans="1:11" s="36" customFormat="1" ht="18.75">
      <c r="A21" s="39">
        <v>45077</v>
      </c>
      <c r="B21" s="40">
        <v>12.53</v>
      </c>
      <c r="C21" s="41">
        <v>16.184480000000001</v>
      </c>
      <c r="D21" s="41">
        <v>103.70735999999999</v>
      </c>
      <c r="E21" s="42">
        <v>1003665.0793</v>
      </c>
      <c r="F21" s="42">
        <v>1795118.10482</v>
      </c>
      <c r="G21" s="43" t="s">
        <v>48</v>
      </c>
      <c r="H21" s="43" t="s">
        <v>90</v>
      </c>
      <c r="I21" s="43" t="s">
        <v>90</v>
      </c>
      <c r="J21" s="43" t="s">
        <v>91</v>
      </c>
      <c r="K21" s="43" t="s">
        <v>58</v>
      </c>
    </row>
    <row r="22" spans="1:11" s="36" customFormat="1" ht="18.75">
      <c r="A22" s="39">
        <v>45077</v>
      </c>
      <c r="B22" s="40">
        <v>12.53</v>
      </c>
      <c r="C22" s="41">
        <v>18.075089999999999</v>
      </c>
      <c r="D22" s="41">
        <v>99.243129999999994</v>
      </c>
      <c r="E22" s="42">
        <v>525727.52599600004</v>
      </c>
      <c r="F22" s="42">
        <v>1998510.1764799999</v>
      </c>
      <c r="G22" s="43" t="s">
        <v>48</v>
      </c>
      <c r="H22" s="43" t="s">
        <v>92</v>
      </c>
      <c r="I22" s="43" t="s">
        <v>93</v>
      </c>
      <c r="J22" s="43" t="s">
        <v>94</v>
      </c>
      <c r="K22" s="43" t="s">
        <v>58</v>
      </c>
    </row>
    <row r="23" spans="1:11" s="36" customFormat="1" ht="18.75">
      <c r="A23" s="39">
        <v>45077</v>
      </c>
      <c r="B23" s="40">
        <v>12.53</v>
      </c>
      <c r="C23" s="41">
        <v>18.077369999999998</v>
      </c>
      <c r="D23" s="41">
        <v>99.242310000000003</v>
      </c>
      <c r="E23" s="42">
        <v>525640.42381599999</v>
      </c>
      <c r="F23" s="42">
        <v>1998762.3165899999</v>
      </c>
      <c r="G23" s="43" t="s">
        <v>48</v>
      </c>
      <c r="H23" s="43" t="s">
        <v>92</v>
      </c>
      <c r="I23" s="43" t="s">
        <v>93</v>
      </c>
      <c r="J23" s="43" t="s">
        <v>94</v>
      </c>
      <c r="K23" s="43" t="s">
        <v>58</v>
      </c>
    </row>
    <row r="24" spans="1:11" s="36" customFormat="1" ht="18.75">
      <c r="A24" s="39">
        <v>45077</v>
      </c>
      <c r="B24" s="40">
        <v>12.53</v>
      </c>
      <c r="C24" s="41">
        <v>18.078309999999998</v>
      </c>
      <c r="D24" s="41">
        <v>99.246700000000004</v>
      </c>
      <c r="E24" s="42">
        <v>526104.82210999995</v>
      </c>
      <c r="F24" s="42">
        <v>1998866.9313000001</v>
      </c>
      <c r="G24" s="43" t="s">
        <v>48</v>
      </c>
      <c r="H24" s="43" t="s">
        <v>92</v>
      </c>
      <c r="I24" s="43" t="s">
        <v>93</v>
      </c>
      <c r="J24" s="43" t="s">
        <v>94</v>
      </c>
      <c r="K24" s="43" t="s">
        <v>58</v>
      </c>
    </row>
    <row r="25" spans="1:11" s="36" customFormat="1" ht="18.75">
      <c r="A25" s="39">
        <v>45077</v>
      </c>
      <c r="B25" s="40">
        <v>12.53</v>
      </c>
      <c r="C25" s="41">
        <v>17.765889999999999</v>
      </c>
      <c r="D25" s="41">
        <v>102.65424</v>
      </c>
      <c r="E25" s="42">
        <v>887569.98476100003</v>
      </c>
      <c r="F25" s="42">
        <v>1968059.66338</v>
      </c>
      <c r="G25" s="43" t="s">
        <v>48</v>
      </c>
      <c r="H25" s="43" t="s">
        <v>95</v>
      </c>
      <c r="I25" s="43" t="s">
        <v>96</v>
      </c>
      <c r="J25" s="43" t="s">
        <v>97</v>
      </c>
      <c r="K25" s="43" t="s">
        <v>58</v>
      </c>
    </row>
    <row r="26" spans="1:11" s="36" customFormat="1" ht="18.75">
      <c r="A26" s="39">
        <v>45077</v>
      </c>
      <c r="B26" s="40">
        <v>12.53</v>
      </c>
      <c r="C26" s="41">
        <v>17.365860000000001</v>
      </c>
      <c r="D26" s="41">
        <v>100.1114</v>
      </c>
      <c r="E26" s="42">
        <v>618075.20385799999</v>
      </c>
      <c r="F26" s="42">
        <v>1920370.8619599999</v>
      </c>
      <c r="G26" s="43" t="s">
        <v>48</v>
      </c>
      <c r="H26" s="43" t="s">
        <v>98</v>
      </c>
      <c r="I26" s="43" t="s">
        <v>99</v>
      </c>
      <c r="J26" s="43" t="s">
        <v>100</v>
      </c>
      <c r="K26" s="43" t="s">
        <v>58</v>
      </c>
    </row>
    <row r="27" spans="1:11" s="36" customFormat="1" ht="18.75">
      <c r="A27" s="39">
        <v>45077</v>
      </c>
      <c r="B27" s="40">
        <v>12.53</v>
      </c>
      <c r="C27" s="41">
        <v>17.366700000000002</v>
      </c>
      <c r="D27" s="41">
        <v>100.11541</v>
      </c>
      <c r="E27" s="42">
        <v>618500.73082699999</v>
      </c>
      <c r="F27" s="42">
        <v>1920466.2764300001</v>
      </c>
      <c r="G27" s="43" t="s">
        <v>48</v>
      </c>
      <c r="H27" s="43" t="s">
        <v>98</v>
      </c>
      <c r="I27" s="43" t="s">
        <v>99</v>
      </c>
      <c r="J27" s="43" t="s">
        <v>100</v>
      </c>
      <c r="K27" s="43" t="s">
        <v>58</v>
      </c>
    </row>
    <row r="28" spans="1:11" s="36" customFormat="1" ht="18.75">
      <c r="A28" s="39">
        <v>45077</v>
      </c>
      <c r="B28" s="40">
        <v>12.53</v>
      </c>
      <c r="C28" s="41">
        <v>17.506170000000001</v>
      </c>
      <c r="D28" s="41">
        <v>100.12600999999999</v>
      </c>
      <c r="E28" s="42">
        <v>619536.101609</v>
      </c>
      <c r="F28" s="42">
        <v>1935904.84937</v>
      </c>
      <c r="G28" s="43" t="s">
        <v>48</v>
      </c>
      <c r="H28" s="43" t="s">
        <v>101</v>
      </c>
      <c r="I28" s="43" t="s">
        <v>102</v>
      </c>
      <c r="J28" s="43" t="s">
        <v>100</v>
      </c>
      <c r="K28" s="43" t="s">
        <v>58</v>
      </c>
    </row>
    <row r="29" spans="1:11" s="36" customFormat="1" ht="18.75">
      <c r="A29" s="39">
        <v>45077</v>
      </c>
      <c r="B29" s="40">
        <v>12.53</v>
      </c>
      <c r="C29" s="41">
        <v>17.557379999999998</v>
      </c>
      <c r="D29" s="41">
        <v>100.10413</v>
      </c>
      <c r="E29" s="42">
        <v>617180.20623799996</v>
      </c>
      <c r="F29" s="42">
        <v>1941557.52042</v>
      </c>
      <c r="G29" s="43" t="s">
        <v>48</v>
      </c>
      <c r="H29" s="43" t="s">
        <v>103</v>
      </c>
      <c r="I29" s="43" t="s">
        <v>104</v>
      </c>
      <c r="J29" s="43" t="s">
        <v>100</v>
      </c>
      <c r="K29" s="43" t="s">
        <v>58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2023-05-31T10:52:31Z</dcterms:modified>
</cp:coreProperties>
</file>