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467230E5-76C9-4F50-A3EB-5CEADA6F6D58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T5" i="4" l="1"/>
  <c r="T4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<sst xmlns="http://schemas.openxmlformats.org/spreadsheetml/2006/main" count="180" uniqueCount="92">
  <si>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</si>
  <si>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</si>
  <si>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</si>
  <si>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</si>
  <si>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</si>
  <si>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</si>
  <si>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</si>
  <si>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</si>
  <si>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</si>
  <si>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</si>
  <si>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</si>
  <si>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</si>
  <si>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</si>
  <si>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</si>
  <si>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</si>
  <si>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</si>
  <si>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</si>
  <si>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</si>
  <si>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</si>
  <si>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</si>
  <si>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</si>
  <si>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</si>
  <si>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</si>
  <si>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</si>
  <si>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</si>
  <si>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</si>
  <si>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</si>
  <si>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</si>
  <si>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</si>
  <si>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</si>
  <si>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</si>
  <si>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</si>
  <si>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</si>
  <si>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</si>
  <si>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</si>
  <si>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</si>
  <si>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</si>
  <si>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</si>
  <si>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</si>
  <si>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</si>
  <si>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</si>
  <si>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</si>
  <si>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</si>
  <si>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</si>
  <si>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</si>
  <si>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</si>
  <si>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</si>
  <si>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</si>
  <si>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</si>
  <si>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ภาคเหนือ</t>
  </si>
  <si>
    <t>nominal</t>
  </si>
  <si>
    <t>ภาคกลางและตะวันออก</t>
  </si>
  <si>
    <t>ข้อมูล Hotspot ในพื้นที่ป่าอนุรักษ์ ประจำวันที่ 21 พฤษภาคม 2568</t>
  </si>
  <si>
    <t>ข้อมูล Hotspot ในพื้นที่ป่าสงวนแห่งชาติ ประจำวันที่ 21 พฤษภาคม 2568</t>
  </si>
  <si>
    <t>ข้อมูล Hotspot นอกพื้นที่ป่าฯ ประจำวันที่ 21 พฤษภาคม 2568</t>
  </si>
  <si>
    <t>พื้นที่ราษฎรทำกิน</t>
  </si>
  <si>
    <t>สำนักบริหารพื้นที่อนุรักษ์ที่ 16 (เชียงใหม่)</t>
  </si>
  <si>
    <t>สถานีควบคุมไฟป่าผาแดง</t>
  </si>
  <si>
    <t>อุทยานแห่งชาติ</t>
  </si>
  <si>
    <t>ผาแดง</t>
  </si>
  <si>
    <t>เชียงใหม่</t>
  </si>
  <si>
    <t>เชียงดาว</t>
  </si>
  <si>
    <t>แม่นะ</t>
  </si>
  <si>
    <t>D_29366</t>
  </si>
  <si>
    <t>D_29367</t>
  </si>
  <si>
    <t>ป่าแม่แจ่ม</t>
  </si>
  <si>
    <t>แม่แจ่ม</t>
  </si>
  <si>
    <t>แม่นาจร</t>
  </si>
  <si>
    <t>แม่ศึก</t>
  </si>
  <si>
    <t>R_30916</t>
  </si>
  <si>
    <t>R_30917</t>
  </si>
  <si>
    <t>R_30918</t>
  </si>
  <si>
    <t>R_30919</t>
  </si>
  <si>
    <t>R_30920</t>
  </si>
  <si>
    <t>บ้านป่า</t>
  </si>
  <si>
    <t>แก่งคอย</t>
  </si>
  <si>
    <t>สระบุรี</t>
  </si>
  <si>
    <t>พิชัย</t>
  </si>
  <si>
    <t>เมืองลำปาง</t>
  </si>
  <si>
    <t>ลำปาง</t>
  </si>
  <si>
    <t>A_44000</t>
  </si>
  <si>
    <t>A_44001</t>
  </si>
  <si>
    <t>R_30921</t>
  </si>
  <si>
    <t>ห้วยชมภู</t>
  </si>
  <si>
    <t>เมืองเชียงราย</t>
  </si>
  <si>
    <t>เชียงราย</t>
  </si>
  <si>
    <t>ป่าแม่ลาวฝั่งซ้าย และป่าแม่กกฝั่งขวา</t>
  </si>
  <si>
    <t>A_44002</t>
  </si>
  <si>
    <t>ตะเครียะ</t>
  </si>
  <si>
    <t>ระโนด</t>
  </si>
  <si>
    <t>สงขลา</t>
  </si>
  <si>
    <t>ภาคใต้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</si>
</sst>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</borders>
  <cellStyleXfs count="104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46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36" fillId="0" borderId="11" xfId="0" applyFont="1" applyBorder="1" applyAlignment="1">
      <alignment horizontal="center" vertical="center"/>
    </xf>
    <xf numFmtId="165" fontId="36" fillId="0" borderId="11" xfId="0" applyNumberFormat="1" applyFont="1" applyBorder="1" applyAlignment="1">
      <alignment horizontal="center" vertical="center"/>
    </xf>
    <xf numFmtId="2" fontId="36" fillId="0" borderId="11" xfId="0" applyNumberFormat="1" applyFont="1" applyBorder="1" applyAlignment="1">
      <alignment horizontal="center" vertical="center"/>
    </xf>
    <xf numFmtId="166" fontId="36" fillId="0" borderId="11" xfId="0" applyNumberFormat="1" applyFont="1" applyBorder="1" applyAlignment="1">
      <alignment horizontal="center" vertical="center"/>
    </xf>
    <xf numFmtId="1" fontId="36" fillId="0" borderId="1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0" fontId="31" fillId="0" borderId="1" xfId="103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</cellXfs>
  <cellStyles count="10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103" builtinId="8"/>
    <cellStyle name="Hyperlink 2" xfId="46" xr:uid="{00000000-0005-0000-0000-000030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5000000}"/>
    <cellStyle name="Normal 11" xfId="66" xr:uid="{00000000-0005-0000-0000-000036000000}"/>
    <cellStyle name="Normal 11 2" xfId="74" xr:uid="{00000000-0005-0000-0000-000037000000}"/>
    <cellStyle name="Normal 11 2 2" xfId="83" xr:uid="{00000000-0005-0000-0000-000038000000}"/>
    <cellStyle name="Normal 11 3" xfId="69" xr:uid="{00000000-0005-0000-0000-000039000000}"/>
    <cellStyle name="Normal 11 4" xfId="80" xr:uid="{00000000-0005-0000-0000-00003A000000}"/>
    <cellStyle name="Normal 12" xfId="75" xr:uid="{00000000-0005-0000-0000-00003B000000}"/>
    <cellStyle name="Normal 12 2" xfId="84" xr:uid="{00000000-0005-0000-0000-00003C000000}"/>
    <cellStyle name="Normal 13" xfId="76" xr:uid="{00000000-0005-0000-0000-00003D000000}"/>
    <cellStyle name="Normal 13 2" xfId="89" xr:uid="{00000000-0005-0000-0000-00003E000000}"/>
    <cellStyle name="Normal 13 3" xfId="85" xr:uid="{00000000-0005-0000-0000-00003F000000}"/>
    <cellStyle name="Normal 14" xfId="90" xr:uid="{00000000-0005-0000-0000-000040000000}"/>
    <cellStyle name="Normal 14 2" xfId="95" xr:uid="{00000000-0005-0000-0000-000041000000}"/>
    <cellStyle name="Normal 15" xfId="102" xr:uid="{00000000-0005-0000-0000-000042000000}"/>
    <cellStyle name="Normal 2" xfId="37" xr:uid="{00000000-0005-0000-0000-000043000000}"/>
    <cellStyle name="Normal 2 2" xfId="54" xr:uid="{00000000-0005-0000-0000-000044000000}"/>
    <cellStyle name="Normal 2 3" xfId="55" xr:uid="{00000000-0005-0000-0000-000045000000}"/>
    <cellStyle name="Normal 2 3 2" xfId="71" xr:uid="{00000000-0005-0000-0000-000046000000}"/>
    <cellStyle name="Normal 2 3 2 2" xfId="88" xr:uid="{00000000-0005-0000-0000-000047000000}"/>
    <cellStyle name="Normal 2 3 2 3" xfId="101" xr:uid="{00000000-0005-0000-0000-000048000000}"/>
    <cellStyle name="Normal 2 3 3" xfId="86" xr:uid="{00000000-0005-0000-0000-000049000000}"/>
    <cellStyle name="Normal 2 3 4" xfId="99" xr:uid="{00000000-0005-0000-0000-00004A000000}"/>
    <cellStyle name="Normal 3" xfId="38" xr:uid="{00000000-0005-0000-0000-00004B000000}"/>
    <cellStyle name="Normal 3 2" xfId="57" xr:uid="{00000000-0005-0000-0000-00004C000000}"/>
    <cellStyle name="Normal 3 3" xfId="56" xr:uid="{00000000-0005-0000-0000-00004D000000}"/>
    <cellStyle name="Normal 3 4" xfId="48" xr:uid="{00000000-0005-0000-0000-00004E000000}"/>
    <cellStyle name="Normal 4" xfId="39" xr:uid="{00000000-0005-0000-0000-00004F000000}"/>
    <cellStyle name="Normal 4 2" xfId="58" xr:uid="{00000000-0005-0000-0000-000050000000}"/>
    <cellStyle name="Normal 4 3" xfId="49" xr:uid="{00000000-0005-0000-0000-000051000000}"/>
    <cellStyle name="Normal 5" xfId="45" xr:uid="{00000000-0005-0000-0000-000052000000}"/>
    <cellStyle name="Normal 5 2" xfId="63" xr:uid="{00000000-0005-0000-0000-000053000000}"/>
    <cellStyle name="Normal 5 3" xfId="59" xr:uid="{00000000-0005-0000-0000-000054000000}"/>
    <cellStyle name="Normal 6" xfId="47" xr:uid="{00000000-0005-0000-0000-000055000000}"/>
    <cellStyle name="Normal 6 2" xfId="60" xr:uid="{00000000-0005-0000-0000-000056000000}"/>
    <cellStyle name="Normal 6 3" xfId="53" xr:uid="{00000000-0005-0000-0000-000057000000}"/>
    <cellStyle name="Normal 7" xfId="52" xr:uid="{00000000-0005-0000-0000-000058000000}"/>
    <cellStyle name="Normal 7 2" xfId="61" xr:uid="{00000000-0005-0000-0000-000059000000}"/>
    <cellStyle name="Normal 8" xfId="62" xr:uid="{00000000-0005-0000-0000-00005A000000}"/>
    <cellStyle name="Normal 8 2" xfId="72" xr:uid="{00000000-0005-0000-0000-00005B000000}"/>
    <cellStyle name="Normal 9" xfId="64" xr:uid="{00000000-0005-0000-0000-00005C000000}"/>
    <cellStyle name="Normal 9 2" xfId="73" xr:uid="{00000000-0005-0000-0000-00005D000000}"/>
    <cellStyle name="Normal 9 3" xfId="68" xr:uid="{00000000-0005-0000-0000-00005E000000}"/>
    <cellStyle name="Normal 9 3 2" xfId="87" xr:uid="{00000000-0005-0000-0000-00005F000000}"/>
    <cellStyle name="Normal 9 3 3" xfId="100" xr:uid="{00000000-0005-0000-0000-000060000000}"/>
    <cellStyle name="Note" xfId="40" builtinId="10" customBuiltin="1"/>
    <cellStyle name="Output" xfId="41" builtinId="21" customBuiltin="1"/>
    <cellStyle name="Title 2" xfId="42" xr:uid="{00000000-0005-0000-0000-000063000000}"/>
    <cellStyle name="Total" xfId="43" builtinId="25" customBuiltin="1"/>
    <cellStyle name="Warning Text" xfId="44" builtinId="11" customBuiltin="1"/>
    <cellStyle name="ปกติ 5" xfId="91" xr:uid="{00000000-0005-0000-0000-000066000000}"/>
    <cellStyle name="ปกติ 6" xfId="50" xr:uid="{00000000-0005-0000-0000-00006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4" t="s">
        <v>34</v>
      </c>
      <c r="B1" s="44"/>
      <c r="C1" s="44"/>
      <c r="D1" s="44"/>
      <c r="E1" s="44"/>
      <c r="F1" s="44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9"/>
  <sheetViews>
    <sheetView tabSelected="1" zoomScaleNormal="100" workbookViewId="0">
      <selection activeCell="P13" sqref="P13"/>
    </sheetView>
  </sheetViews>
  <sheetFormatPr defaultColWidth="11.140625" defaultRowHeight="18.75"/>
  <cols>
    <col min="1" max="1" width="14.7109375" style="32" customWidth="1"/>
    <col min="2" max="2" width="9.42578125" style="23" bestFit="1" customWidth="1"/>
    <col min="3" max="3" width="6" style="24" bestFit="1" customWidth="1"/>
    <col min="4" max="5" width="8.42578125" style="28" bestFit="1" customWidth="1"/>
    <col min="6" max="6" width="12.42578125" style="28" bestFit="1" customWidth="1"/>
    <col min="7" max="7" width="13.5703125" style="28" bestFit="1" customWidth="1"/>
    <col min="8" max="8" width="9.85546875" style="23" bestFit="1" customWidth="1"/>
    <col min="9" max="9" width="5.28515625" style="23" bestFit="1" customWidth="1"/>
    <col min="10" max="10" width="7.140625" style="23" bestFit="1" customWidth="1"/>
    <col min="11" max="11" width="7.42578125" style="23" bestFit="1" customWidth="1"/>
    <col min="12" max="12" width="7.85546875" style="23" bestFit="1" customWidth="1"/>
    <col min="13" max="13" width="6.7109375" style="23" bestFit="1" customWidth="1"/>
    <col min="14" max="14" width="14.140625" style="23" bestFit="1" customWidth="1"/>
    <col min="15" max="15" width="19" style="23" bestFit="1" customWidth="1"/>
    <col min="16" max="17" width="31" style="22" bestFit="1" customWidth="1"/>
    <col min="18" max="18" width="12.5703125" style="22" bestFit="1" customWidth="1"/>
    <col min="19" max="19" width="14.42578125" style="22" bestFit="1" customWidth="1"/>
    <col min="20" max="20" width="48.28515625" style="22" bestFit="1" customWidth="1"/>
    <col min="21" max="21" width="8.140625" style="22" bestFit="1" customWidth="1"/>
    <col min="22" max="16384" width="11.140625" style="22"/>
  </cols>
  <sheetData>
    <row r="1" spans="1:20" ht="28.5" customHeight="1">
      <c r="A1" s="45" t="s">
        <v>52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</row>
    <row r="2" spans="1:20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20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4" spans="1:20" customFormat="1">
      <c r="A4" s="39" t="s">
        <v>63</v>
      </c>
      <c r="B4" s="40">
        <v>45798</v>
      </c>
      <c r="C4" s="41">
        <v>1.24</v>
      </c>
      <c r="D4" s="42">
        <v>19.70702</v>
      </c>
      <c r="E4" s="42">
        <v>98.935299999999998</v>
      </c>
      <c r="F4" s="42">
        <v>493219.60721599997</v>
      </c>
      <c r="G4" s="42">
        <v>2179061.9632100002</v>
      </c>
      <c r="H4" s="39" t="s">
        <v>48</v>
      </c>
      <c r="I4" s="39" t="s">
        <v>62</v>
      </c>
      <c r="J4" s="39" t="s">
        <v>61</v>
      </c>
      <c r="K4" s="39" t="s">
        <v>60</v>
      </c>
      <c r="L4" s="39" t="s">
        <v>49</v>
      </c>
      <c r="M4" s="39" t="s">
        <v>59</v>
      </c>
      <c r="N4" s="39" t="s">
        <v>58</v>
      </c>
      <c r="O4" s="39" t="s">
        <v>57</v>
      </c>
      <c r="P4" s="39" t="s">
        <v>56</v>
      </c>
      <c r="Q4" s="39" t="s">
        <v>56</v>
      </c>
      <c r="R4" s="39" t="s">
        <v>50</v>
      </c>
      <c r="S4" s="39" t="s">
        <v>55</v>
      </c>
      <c r="T4" s="43" t="str">
        <f>HYPERLINK(CONCATENATE("http://maps.google.com/maps?q=",D4,",",E4))</f>
        <v>http://maps.google.com/maps?q=19.70702,98.9353</v>
      </c>
    </row>
    <row r="5" spans="1:20">
      <c r="A5" s="39" t="s">
        <v>64</v>
      </c>
      <c r="B5" s="40">
        <v>45798</v>
      </c>
      <c r="C5" s="41">
        <v>1.24</v>
      </c>
      <c r="D5" s="42">
        <v>19.708179999999999</v>
      </c>
      <c r="E5" s="42">
        <v>98.936679999999996</v>
      </c>
      <c r="F5" s="42">
        <v>493364.27553300001</v>
      </c>
      <c r="G5" s="42">
        <v>2179190.2701900001</v>
      </c>
      <c r="H5" s="39" t="s">
        <v>48</v>
      </c>
      <c r="I5" s="39" t="s">
        <v>62</v>
      </c>
      <c r="J5" s="39" t="s">
        <v>61</v>
      </c>
      <c r="K5" s="39" t="s">
        <v>60</v>
      </c>
      <c r="L5" s="39" t="s">
        <v>49</v>
      </c>
      <c r="M5" s="39" t="s">
        <v>59</v>
      </c>
      <c r="N5" s="39" t="s">
        <v>58</v>
      </c>
      <c r="O5" s="39" t="s">
        <v>57</v>
      </c>
      <c r="P5" s="39" t="s">
        <v>56</v>
      </c>
      <c r="Q5" s="39" t="s">
        <v>56</v>
      </c>
      <c r="R5" s="39" t="s">
        <v>50</v>
      </c>
      <c r="S5" s="39" t="s">
        <v>55</v>
      </c>
      <c r="T5" s="43" t="str">
        <f>HYPERLINK(CONCATENATE("http://maps.google.com/maps?q=",D5,",",E5))</f>
        <v>http://maps.google.com/maps?q=19.70818,98.93668</v>
      </c>
    </row>
    <row r="6" spans="1:20">
      <c r="A6" s="22"/>
    </row>
    <row r="9" spans="1:20">
      <c r="A9" s="25" t="s">
        <v>44</v>
      </c>
    </row>
  </sheetData>
  <sortState xmlns:xlrd2="http://schemas.microsoft.com/office/spreadsheetml/2017/richdata2" ref="A4:T5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3"/>
  <sheetViews>
    <sheetView zoomScaleNormal="100" workbookViewId="0">
      <selection activeCell="P19" sqref="P19"/>
    </sheetView>
  </sheetViews>
  <sheetFormatPr defaultColWidth="9.140625" defaultRowHeight="18.75" customHeight="1"/>
  <cols>
    <col min="1" max="1" width="11.140625" style="13" customWidth="1"/>
    <col min="2" max="2" width="9.42578125" style="14" bestFit="1" customWidth="1"/>
    <col min="3" max="3" width="5.42578125" style="29" bestFit="1" customWidth="1"/>
    <col min="4" max="5" width="8.42578125" style="29" bestFit="1" customWidth="1"/>
    <col min="6" max="6" width="12.42578125" style="29" bestFit="1" customWidth="1"/>
    <col min="7" max="7" width="13.5703125" style="29" bestFit="1" customWidth="1"/>
    <col min="8" max="8" width="9.85546875" style="14" bestFit="1" customWidth="1"/>
    <col min="9" max="9" width="8.85546875" style="14" bestFit="1" customWidth="1"/>
    <col min="10" max="10" width="8.5703125" style="14" bestFit="1" customWidth="1"/>
    <col min="11" max="11" width="9.140625" style="14" bestFit="1" customWidth="1"/>
    <col min="12" max="12" width="7.85546875" style="14" bestFit="1" customWidth="1"/>
    <col min="13" max="13" width="27.42578125" style="14" bestFit="1" customWidth="1"/>
    <col min="14" max="14" width="12.5703125" style="14" bestFit="1" customWidth="1"/>
    <col min="15" max="16384" width="9.140625" style="13"/>
  </cols>
  <sheetData>
    <row r="1" spans="1:14" ht="30" customHeight="1">
      <c r="A1" s="45" t="s">
        <v>53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15.75" customHeight="1">
      <c r="N2" s="15"/>
    </row>
    <row r="3" spans="1:14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4" spans="1:14" customFormat="1">
      <c r="A4" s="39" t="s">
        <v>69</v>
      </c>
      <c r="B4" s="40">
        <v>45798</v>
      </c>
      <c r="C4" s="41">
        <v>1.24</v>
      </c>
      <c r="D4" s="42">
        <v>18.73413</v>
      </c>
      <c r="E4" s="42">
        <v>98.242490000000004</v>
      </c>
      <c r="F4" s="42">
        <v>420144.52554</v>
      </c>
      <c r="G4" s="42">
        <v>2071579.49557</v>
      </c>
      <c r="H4" s="39" t="s">
        <v>48</v>
      </c>
      <c r="I4" s="39" t="s">
        <v>68</v>
      </c>
      <c r="J4" s="39" t="s">
        <v>66</v>
      </c>
      <c r="K4" s="39" t="s">
        <v>60</v>
      </c>
      <c r="L4" s="39" t="s">
        <v>49</v>
      </c>
      <c r="M4" s="39" t="s">
        <v>65</v>
      </c>
      <c r="N4" s="39" t="s">
        <v>50</v>
      </c>
    </row>
    <row r="5" spans="1:14" ht="18.75" customHeight="1">
      <c r="A5" s="39" t="s">
        <v>70</v>
      </c>
      <c r="B5" s="40">
        <v>45798</v>
      </c>
      <c r="C5" s="41">
        <v>1.24</v>
      </c>
      <c r="D5" s="42">
        <v>18.73451</v>
      </c>
      <c r="E5" s="42">
        <v>98.238950000000003</v>
      </c>
      <c r="F5" s="42">
        <v>419771.50638400001</v>
      </c>
      <c r="G5" s="42">
        <v>2071623.1320100001</v>
      </c>
      <c r="H5" s="39" t="s">
        <v>48</v>
      </c>
      <c r="I5" s="39" t="s">
        <v>68</v>
      </c>
      <c r="J5" s="39" t="s">
        <v>66</v>
      </c>
      <c r="K5" s="39" t="s">
        <v>60</v>
      </c>
      <c r="L5" s="39" t="s">
        <v>49</v>
      </c>
      <c r="M5" s="39" t="s">
        <v>65</v>
      </c>
      <c r="N5" s="39" t="s">
        <v>50</v>
      </c>
    </row>
    <row r="6" spans="1:14" ht="18.75" customHeight="1">
      <c r="A6" s="39" t="s">
        <v>71</v>
      </c>
      <c r="B6" s="40">
        <v>45798</v>
      </c>
      <c r="C6" s="41">
        <v>1.24</v>
      </c>
      <c r="D6" s="42">
        <v>18.737449999999999</v>
      </c>
      <c r="E6" s="42">
        <v>98.241910000000004</v>
      </c>
      <c r="F6" s="42">
        <v>420084.94139699999</v>
      </c>
      <c r="G6" s="42">
        <v>2071947.1212800001</v>
      </c>
      <c r="H6" s="39" t="s">
        <v>48</v>
      </c>
      <c r="I6" s="39" t="s">
        <v>68</v>
      </c>
      <c r="J6" s="39" t="s">
        <v>66</v>
      </c>
      <c r="K6" s="39" t="s">
        <v>60</v>
      </c>
      <c r="L6" s="39" t="s">
        <v>49</v>
      </c>
      <c r="M6" s="39" t="s">
        <v>65</v>
      </c>
      <c r="N6" s="39" t="s">
        <v>50</v>
      </c>
    </row>
    <row r="7" spans="1:14" ht="18.75" customHeight="1">
      <c r="A7" s="39" t="s">
        <v>72</v>
      </c>
      <c r="B7" s="40">
        <v>45798</v>
      </c>
      <c r="C7" s="41">
        <v>1.24</v>
      </c>
      <c r="D7" s="42">
        <v>18.82809</v>
      </c>
      <c r="E7" s="42">
        <v>98.331159999999997</v>
      </c>
      <c r="F7" s="42">
        <v>429531.41096200002</v>
      </c>
      <c r="G7" s="42">
        <v>2081938.91071</v>
      </c>
      <c r="H7" s="39" t="s">
        <v>48</v>
      </c>
      <c r="I7" s="39" t="s">
        <v>67</v>
      </c>
      <c r="J7" s="39" t="s">
        <v>66</v>
      </c>
      <c r="K7" s="39" t="s">
        <v>60</v>
      </c>
      <c r="L7" s="39" t="s">
        <v>49</v>
      </c>
      <c r="M7" s="39" t="s">
        <v>65</v>
      </c>
      <c r="N7" s="39" t="s">
        <v>50</v>
      </c>
    </row>
    <row r="8" spans="1:14" ht="18.75" customHeight="1">
      <c r="A8" s="39" t="s">
        <v>73</v>
      </c>
      <c r="B8" s="40">
        <v>45798</v>
      </c>
      <c r="C8" s="41">
        <v>1.24</v>
      </c>
      <c r="D8" s="42">
        <v>18.83051</v>
      </c>
      <c r="E8" s="42">
        <v>98.331370000000007</v>
      </c>
      <c r="F8" s="42">
        <v>429554.54584799998</v>
      </c>
      <c r="G8" s="42">
        <v>2082206.60464</v>
      </c>
      <c r="H8" s="39" t="s">
        <v>48</v>
      </c>
      <c r="I8" s="39" t="s">
        <v>67</v>
      </c>
      <c r="J8" s="39" t="s">
        <v>66</v>
      </c>
      <c r="K8" s="39" t="s">
        <v>60</v>
      </c>
      <c r="L8" s="39" t="s">
        <v>49</v>
      </c>
      <c r="M8" s="39" t="s">
        <v>65</v>
      </c>
      <c r="N8" s="39" t="s">
        <v>50</v>
      </c>
    </row>
    <row r="9" spans="1:14" customFormat="1">
      <c r="A9" s="39" t="s">
        <v>82</v>
      </c>
      <c r="B9" s="40">
        <v>45798</v>
      </c>
      <c r="C9" s="41">
        <v>14.12</v>
      </c>
      <c r="D9" s="42">
        <v>20.028040000000001</v>
      </c>
      <c r="E9" s="42">
        <v>99.521609999999995</v>
      </c>
      <c r="F9" s="42">
        <v>554554.04546299996</v>
      </c>
      <c r="G9" s="42">
        <v>2214669.2670999998</v>
      </c>
      <c r="H9" s="39" t="s">
        <v>48</v>
      </c>
      <c r="I9" s="39" t="s">
        <v>83</v>
      </c>
      <c r="J9" s="39" t="s">
        <v>84</v>
      </c>
      <c r="K9" s="39" t="s">
        <v>85</v>
      </c>
      <c r="L9" s="39" t="s">
        <v>49</v>
      </c>
      <c r="M9" s="39" t="s">
        <v>86</v>
      </c>
      <c r="N9" s="39" t="s">
        <v>50</v>
      </c>
    </row>
    <row r="13" spans="1:14" ht="18.75" customHeight="1">
      <c r="A13" s="25" t="s">
        <v>44</v>
      </c>
    </row>
  </sheetData>
  <sortState xmlns:xlrd2="http://schemas.microsoft.com/office/spreadsheetml/2017/richdata2" ref="A4:N10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0"/>
  <sheetViews>
    <sheetView zoomScaleNormal="100" workbookViewId="0">
      <selection activeCell="O17" sqref="O17"/>
    </sheetView>
  </sheetViews>
  <sheetFormatPr defaultColWidth="14.5703125" defaultRowHeight="15"/>
  <cols>
    <col min="1" max="1" width="12.140625" style="16" customWidth="1"/>
    <col min="2" max="2" width="9.42578125" style="17" bestFit="1" customWidth="1"/>
    <col min="3" max="3" width="5.42578125" style="18" bestFit="1" customWidth="1"/>
    <col min="4" max="4" width="8.42578125" style="30" bestFit="1" customWidth="1"/>
    <col min="5" max="5" width="9.42578125" style="30" bestFit="1" customWidth="1"/>
    <col min="6" max="6" width="12.42578125" style="30" bestFit="1" customWidth="1"/>
    <col min="7" max="7" width="13.5703125" style="30" bestFit="1" customWidth="1"/>
    <col min="8" max="8" width="9.85546875" style="19" bestFit="1" customWidth="1"/>
    <col min="9" max="9" width="8.5703125" style="19" bestFit="1" customWidth="1"/>
    <col min="10" max="10" width="10.28515625" style="19" bestFit="1" customWidth="1"/>
    <col min="11" max="11" width="13.7109375" style="19" bestFit="1" customWidth="1"/>
    <col min="12" max="12" width="18" style="19" bestFit="1" customWidth="1"/>
    <col min="13" max="13" width="12.5703125" style="18" bestFit="1" customWidth="1"/>
    <col min="14" max="16384" width="14.5703125" style="16"/>
  </cols>
  <sheetData>
    <row r="1" spans="1:13" ht="28.5" customHeight="1">
      <c r="A1" s="45" t="s">
        <v>54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ht="18" customHeight="1">
      <c r="A2" s="33"/>
      <c r="B2" s="34"/>
      <c r="C2" s="35"/>
      <c r="D2" s="36"/>
      <c r="E2" s="36"/>
      <c r="F2" s="36"/>
      <c r="G2" s="36"/>
      <c r="H2" s="37"/>
      <c r="I2" s="37"/>
      <c r="J2" s="33"/>
      <c r="K2" s="33"/>
      <c r="L2" s="33"/>
      <c r="M2" s="35"/>
    </row>
    <row r="3" spans="1:13" s="12" customFormat="1" ht="22.5" customHeight="1">
      <c r="A3" s="11" t="s">
        <v>45</v>
      </c>
      <c r="B3" s="3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13" customFormat="1" ht="18.75">
      <c r="A4" s="31" t="s">
        <v>80</v>
      </c>
      <c r="B4" s="40">
        <v>45798</v>
      </c>
      <c r="C4" s="41">
        <v>1.24</v>
      </c>
      <c r="D4" s="42">
        <v>18.32254</v>
      </c>
      <c r="E4" s="42">
        <v>99.5745</v>
      </c>
      <c r="F4" s="42">
        <v>560707.37005899998</v>
      </c>
      <c r="G4" s="42">
        <v>2025966.3921399999</v>
      </c>
      <c r="H4" s="39" t="s">
        <v>48</v>
      </c>
      <c r="I4" s="39" t="s">
        <v>77</v>
      </c>
      <c r="J4" s="39" t="s">
        <v>78</v>
      </c>
      <c r="K4" s="39" t="s">
        <v>79</v>
      </c>
      <c r="L4" s="39" t="s">
        <v>49</v>
      </c>
      <c r="M4" s="39" t="s">
        <v>50</v>
      </c>
    </row>
    <row r="5" spans="1:13" ht="18.75">
      <c r="A5" s="31" t="s">
        <v>81</v>
      </c>
      <c r="B5" s="40">
        <v>45798</v>
      </c>
      <c r="C5" s="41">
        <v>1.24</v>
      </c>
      <c r="D5" s="42">
        <v>14.6493</v>
      </c>
      <c r="E5" s="42">
        <v>101.03905</v>
      </c>
      <c r="F5" s="42">
        <v>719606.998441</v>
      </c>
      <c r="G5" s="42">
        <v>1620526.1790400001</v>
      </c>
      <c r="H5" s="39" t="s">
        <v>48</v>
      </c>
      <c r="I5" s="39" t="s">
        <v>74</v>
      </c>
      <c r="J5" s="39" t="s">
        <v>75</v>
      </c>
      <c r="K5" s="39" t="s">
        <v>76</v>
      </c>
      <c r="L5" s="39" t="s">
        <v>51</v>
      </c>
      <c r="M5" s="39" t="s">
        <v>50</v>
      </c>
    </row>
    <row r="6" spans="1:13" customFormat="1" ht="18.75">
      <c r="A6" s="31" t="s">
        <v>87</v>
      </c>
      <c r="B6" s="40">
        <v>45798</v>
      </c>
      <c r="C6" s="41">
        <v>14.12</v>
      </c>
      <c r="D6" s="42">
        <v>7.8502400000000003</v>
      </c>
      <c r="E6" s="42">
        <v>100.24638</v>
      </c>
      <c r="F6" s="42">
        <v>637410.224345</v>
      </c>
      <c r="G6" s="42">
        <v>867945.87025599997</v>
      </c>
      <c r="H6" s="39" t="s">
        <v>48</v>
      </c>
      <c r="I6" s="39" t="s">
        <v>88</v>
      </c>
      <c r="J6" s="39" t="s">
        <v>89</v>
      </c>
      <c r="K6" s="39" t="s">
        <v>90</v>
      </c>
      <c r="L6" s="39" t="s">
        <v>91</v>
      </c>
      <c r="M6" s="39" t="s">
        <v>50</v>
      </c>
    </row>
    <row r="10" spans="1:13" ht="18.75">
      <c r="A10" s="25" t="s">
        <v>44</v>
      </c>
    </row>
  </sheetData>
  <sortState xmlns:xlrd2="http://schemas.microsoft.com/office/spreadsheetml/2017/richdata2" ref="A4:M5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2025-05-21T11:08:33Z</dcterms:modified>
</cp:coreProperties>
</file>