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4EF0014-3A24-43C4-8BCA-CCC87F404F10}" xr6:coauthVersionLast="47" xr6:coauthVersionMax="47" xr10:uidLastSave="{00000000-0000-0000-0000-000000000000}"/>
  <bookViews>
    <workbookView xWindow="-120" yWindow="-120" windowWidth="29040" windowHeight="157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" i="4" l="1"/>
  <c r="T5" i="4"/>
  <c r="T4" i="4"/>
  <c r="T8" i="4" l="1"/>
  <c r="T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<sst xmlns="http://schemas.openxmlformats.org/spreadsheetml/2006/main" count="370" uniqueCount="164">
  <si>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</si>
  <si>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</si>
  <si>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</si>
  <si>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</si>
  <si>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</si>
  <si>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</si>
  <si>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</si>
  <si>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</si>
  <si>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</si>
  <si>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</si>
  <si>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</si>
  <si>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</si>
  <si>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</si>
  <si>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</si>
  <si>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</si>
  <si>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</si>
  <si>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</si>
  <si>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</si>
  <si>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</si>
  <si>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</si>
  <si>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</si>
  <si>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</si>
  <si>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</si>
  <si>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</si>
  <si>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</si>
  <si>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</si>
  <si>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</si>
  <si>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</si>
  <si>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</si>
  <si>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</si>
  <si>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</si>
  <si>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</si>
  <si>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</si>
  <si>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</si>
  <si>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</si>
  <si>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</si>
  <si>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</si>
  <si>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</si>
  <si>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</si>
  <si>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</si>
  <si>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</si>
  <si>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</si>
  <si>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</si>
  <si>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</si>
  <si>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</si>
  <si>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</si>
  <si>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</si>
  <si>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</si>
  <si>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</si>
  <si>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</si>
  <si>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ภาคใต้</t>
  </si>
  <si>
    <t>R_41723</t>
  </si>
  <si>
    <t>เขตห้ามล่าสัตว์ป่า</t>
  </si>
  <si>
    <t>ป่าคงสภาพ</t>
  </si>
  <si>
    <t>บ้านตูล</t>
  </si>
  <si>
    <t>ชะอวด</t>
  </si>
  <si>
    <t>นครศรีธรรมราช</t>
  </si>
  <si>
    <t>บ่อล้อ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</si>
  <si>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</si>
  <si>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</si>
  <si>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D_61997</t>
  </si>
  <si>
    <t>ข้อมูล Hotspot ในพื้นที่ป่าอนุรักษ์ ประจำวันที่ 8 กันยายน 2569</t>
  </si>
  <si>
    <t>A_48804</t>
  </si>
  <si>
    <t>ข้อมูล Hotspot นอกพื้นที่ป่าฯ ประจำวันที่ 8 กันยายน 2569</t>
  </si>
  <si>
    <t>ข้อมูล Hotspot ในพื้นที่ป่าสงวนแห่งชาติ ประจำวันที่ 8 กันยายน  2569</t>
  </si>
  <si>
    <t>D_61998</t>
  </si>
  <si>
    <t>D_61999</t>
  </si>
  <si>
    <t>เคร็ง</t>
  </si>
  <si>
    <t>A_48805</t>
  </si>
  <si>
    <t>D_62000</t>
  </si>
  <si>
    <t>A_48806</t>
  </si>
  <si>
    <t>ทับกฤช</t>
  </si>
  <si>
    <t>ชุมแสง</t>
  </si>
  <si>
    <t>นครสวรรค์</t>
  </si>
  <si>
    <t>ภาคเหนือ</t>
  </si>
  <si>
    <t>บึงบอระเพ็ด</t>
  </si>
  <si>
    <t xml:space="preserve"> </t>
  </si>
  <si>
    <t>สำนักบริหารพื้นที่อนุรักษ์ที่ 12 (นครสวรรค์)</t>
  </si>
  <si>
    <t>พื้นที่ราษฎรทำกิน</t>
  </si>
  <si>
    <t>D_62001</t>
  </si>
  <si>
    <t>หน้าเขา</t>
  </si>
  <si>
    <t>เขาพนม</t>
  </si>
  <si>
    <t>กระบี่</t>
  </si>
  <si>
    <t>ป่าบ้านหมากและป่าปากพัง</t>
  </si>
  <si>
    <t>ป่าท่าช้างข้าม</t>
  </si>
  <si>
    <t>บ้านมุง</t>
  </si>
  <si>
    <t>เนินมะปราง</t>
  </si>
  <si>
    <t>พิษณุโลก</t>
  </si>
  <si>
    <t>ป่าลุ่มน้ำวังทองฝั่งซ้าย</t>
  </si>
  <si>
    <t>R_41724</t>
  </si>
  <si>
    <t>R_41725</t>
  </si>
  <si>
    <t>บางคา</t>
  </si>
  <si>
    <t>ราชสาส์น</t>
  </si>
  <si>
    <t>ฉะเชิงเทรา</t>
  </si>
  <si>
    <t>ภาคกลางและตะวันออก</t>
  </si>
  <si>
    <t>ห้วยใหญ่</t>
  </si>
  <si>
    <t>บางละมุง</t>
  </si>
  <si>
    <t>ชลบุรี</t>
  </si>
  <si>
    <t>ท่าเรือ</t>
  </si>
  <si>
    <t>เมืองนครศรีธรรม</t>
  </si>
  <si>
    <t>ลาดทิพรส</t>
  </si>
  <si>
    <t>ตาคลี</t>
  </si>
  <si>
    <t>ลำพยนต์</t>
  </si>
  <si>
    <t>ตากฟ้า</t>
  </si>
  <si>
    <t>หนองเต่า</t>
  </si>
  <si>
    <t>เก้าเลี้ยว</t>
  </si>
  <si>
    <t>หนองตางู</t>
  </si>
  <si>
    <t>บรรพตพิสัย</t>
  </si>
  <si>
    <t>เชียงรากน้อย</t>
  </si>
  <si>
    <t>บางไทร</t>
  </si>
  <si>
    <t>พระนครศรีอยุธยา</t>
  </si>
  <si>
    <t>หลักชัย</t>
  </si>
  <si>
    <t>ลาดบัวหลวง</t>
  </si>
  <si>
    <t>ทับหมัน</t>
  </si>
  <si>
    <t>ตะพานหิน</t>
  </si>
  <si>
    <t>พิจิตร</t>
  </si>
  <si>
    <t>วังสำโรง</t>
  </si>
  <si>
    <t>ดงป่าคำ</t>
  </si>
  <si>
    <t>เมืองพิจิตร</t>
  </si>
  <si>
    <t>วัดพริก</t>
  </si>
  <si>
    <t>เมืองพิษณุโลก</t>
  </si>
  <si>
    <t>ตลุกเทียม</t>
  </si>
  <si>
    <t>พรหมพิราม</t>
  </si>
  <si>
    <t>ทุ่งแค้ว</t>
  </si>
  <si>
    <t>หนองม่วงไข่</t>
  </si>
  <si>
    <t>แพร่</t>
  </si>
  <si>
    <t>มะนาวหวาน</t>
  </si>
  <si>
    <t>พัฒนานิคม</t>
  </si>
  <si>
    <t>ลพบุรี</t>
  </si>
  <si>
    <t>คลองเกตุ</t>
  </si>
  <si>
    <t>โคกสำโรง</t>
  </si>
  <si>
    <t>ยางโทน</t>
  </si>
  <si>
    <t>หนองม่วง</t>
  </si>
  <si>
    <t>บ้านกลับ</t>
  </si>
  <si>
    <t>หนองโดน</t>
  </si>
  <si>
    <t>สระบุรี</t>
  </si>
  <si>
    <t>บางเลน</t>
  </si>
  <si>
    <t>สองพี่น้อง</t>
  </si>
  <si>
    <t>สุพรรณบุรี</t>
  </si>
  <si>
    <t>A_48807</t>
  </si>
  <si>
    <t>A_48808</t>
  </si>
  <si>
    <t>A_48809</t>
  </si>
  <si>
    <t>A_48810</t>
  </si>
  <si>
    <t>A_48811</t>
  </si>
  <si>
    <t>A_48812</t>
  </si>
  <si>
    <t>A_48813</t>
  </si>
  <si>
    <t>A_48814</t>
  </si>
  <si>
    <t>A_48815</t>
  </si>
  <si>
    <t>A_48816</t>
  </si>
  <si>
    <t>A_48817</t>
  </si>
  <si>
    <t>A_48818</t>
  </si>
  <si>
    <t>A_48819</t>
  </si>
  <si>
    <t>A_48820</t>
  </si>
  <si>
    <t>A_48821</t>
  </si>
  <si>
    <t>A_48822</t>
  </si>
  <si>
    <t>A_48823</t>
  </si>
  <si>
    <t>A_48824</t>
  </si>
  <si>
    <t>A_48825</t>
  </si>
  <si>
    <t>A_48826</t>
  </si>
  <si>
    <t>A_48827</t>
  </si>
  <si>
    <t>A_48828</t>
  </si>
  <si>
    <t>A_48829</t>
  </si>
  <si>
    <t>A_48830</t>
  </si>
  <si>
    <t>A_48831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</si>
</sst>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88" fontId="27" fillId="0" borderId="0" xfId="0" applyNumberFormat="1" applyFont="1"/>
    <xf numFmtId="2" fontId="27" fillId="0" borderId="0" xfId="0" applyNumberFormat="1" applyFont="1"/>
    <xf numFmtId="189" fontId="27" fillId="0" borderId="0" xfId="0" applyNumberFormat="1" applyFont="1"/>
    <xf numFmtId="0" fontId="27" fillId="0" borderId="0" xfId="0" applyFont="1"/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88" fontId="27" fillId="0" borderId="1" xfId="0" applyNumberFormat="1" applyFont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5" t="s">
        <v>34</v>
      </c>
      <c r="B1" s="45"/>
      <c r="C1" s="45"/>
      <c r="D1" s="45"/>
      <c r="E1" s="45"/>
      <c r="F1" s="45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2"/>
  <sheetViews>
    <sheetView tabSelected="1" zoomScaleNormal="100" workbookViewId="0">
      <selection activeCell="D22" sqref="D22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7.375" style="30" bestFit="1" customWidth="1"/>
    <col min="5" max="5" width="8.25" style="30" bestFit="1" customWidth="1"/>
    <col min="6" max="6" width="10.875" style="30" bestFit="1" customWidth="1"/>
    <col min="7" max="7" width="11.75" style="30" bestFit="1" customWidth="1"/>
    <col min="8" max="8" width="8.625" style="12" bestFit="1" customWidth="1"/>
    <col min="9" max="9" width="5.5" style="12" bestFit="1" customWidth="1"/>
    <col min="10" max="10" width="5.25" style="12" bestFit="1" customWidth="1"/>
    <col min="11" max="11" width="7.5" style="12" bestFit="1" customWidth="1"/>
    <col min="12" max="12" width="6.875" style="12" bestFit="1" customWidth="1"/>
    <col min="13" max="13" width="8.5" style="12" bestFit="1" customWidth="1"/>
    <col min="14" max="14" width="12.25" style="12" bestFit="1" customWidth="1"/>
    <col min="15" max="15" width="13.125" style="12" bestFit="1" customWidth="1"/>
    <col min="16" max="17" width="28" style="21" bestFit="1" customWidth="1"/>
    <col min="18" max="18" width="11" style="21" bestFit="1" customWidth="1"/>
    <col min="19" max="19" width="12.5" style="21" bestFit="1" customWidth="1"/>
    <col min="20" max="20" width="40.5" style="21" bestFit="1" customWidth="1"/>
    <col min="21" max="16384" width="10.875" style="21"/>
  </cols>
  <sheetData>
    <row r="1" spans="1:20" ht="28.5" customHeight="1" x14ac:dyDescent="0.3">
      <c r="A1" s="46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customFormat="1" x14ac:dyDescent="0.3">
      <c r="A4" s="36" t="s">
        <v>60</v>
      </c>
      <c r="B4" s="36">
        <v>46273</v>
      </c>
      <c r="C4" s="44">
        <v>1.32</v>
      </c>
      <c r="D4" s="37">
        <v>8.0838000000000001</v>
      </c>
      <c r="E4" s="37">
        <v>99.990009999999998</v>
      </c>
      <c r="F4" s="37">
        <v>609081.15180700005</v>
      </c>
      <c r="G4" s="37">
        <v>893694.62153300003</v>
      </c>
      <c r="H4" s="38" t="s">
        <v>48</v>
      </c>
      <c r="I4" s="38" t="s">
        <v>54</v>
      </c>
      <c r="J4" s="38" t="s">
        <v>55</v>
      </c>
      <c r="K4" s="38" t="s">
        <v>56</v>
      </c>
      <c r="L4" s="38" t="s">
        <v>50</v>
      </c>
      <c r="M4" s="38" t="s">
        <v>57</v>
      </c>
      <c r="N4" s="38" t="s">
        <v>52</v>
      </c>
      <c r="O4" s="38" t="s">
        <v>58</v>
      </c>
      <c r="P4" s="38" t="s">
        <v>59</v>
      </c>
      <c r="Q4" s="38" t="s">
        <v>59</v>
      </c>
      <c r="R4" s="38" t="s">
        <v>49</v>
      </c>
      <c r="S4" s="38" t="s">
        <v>53</v>
      </c>
      <c r="T4" s="43" t="str">
        <f t="shared" ref="T4:T6" si="0">HYPERLINK(CONCATENATE("http://maps.google.com/maps?q=",D4,",",E4))</f>
        <v>http://maps.google.com/maps?q=8.0838,99.99001</v>
      </c>
    </row>
    <row r="5" spans="1:20" customFormat="1" x14ac:dyDescent="0.3">
      <c r="A5" s="36" t="s">
        <v>65</v>
      </c>
      <c r="B5" s="36">
        <v>46273</v>
      </c>
      <c r="C5" s="44">
        <v>1.32</v>
      </c>
      <c r="D5" s="37">
        <v>8.0878899999999998</v>
      </c>
      <c r="E5" s="37">
        <v>99.995990000000006</v>
      </c>
      <c r="F5" s="37">
        <v>609738.99753199995</v>
      </c>
      <c r="G5" s="37">
        <v>894148.45142099995</v>
      </c>
      <c r="H5" s="38" t="s">
        <v>48</v>
      </c>
      <c r="I5" s="38" t="s">
        <v>54</v>
      </c>
      <c r="J5" s="38" t="s">
        <v>55</v>
      </c>
      <c r="K5" s="38" t="s">
        <v>56</v>
      </c>
      <c r="L5" s="38" t="s">
        <v>50</v>
      </c>
      <c r="M5" s="38" t="s">
        <v>57</v>
      </c>
      <c r="N5" s="38" t="s">
        <v>52</v>
      </c>
      <c r="O5" s="38" t="s">
        <v>58</v>
      </c>
      <c r="P5" s="38" t="s">
        <v>59</v>
      </c>
      <c r="Q5" s="38" t="s">
        <v>59</v>
      </c>
      <c r="R5" s="38" t="s">
        <v>49</v>
      </c>
      <c r="S5" s="38" t="s">
        <v>53</v>
      </c>
      <c r="T5" s="43" t="str">
        <f t="shared" si="0"/>
        <v>http://maps.google.com/maps?q=8.08789,99.99599</v>
      </c>
    </row>
    <row r="6" spans="1:20" customFormat="1" x14ac:dyDescent="0.3">
      <c r="A6" s="36" t="s">
        <v>66</v>
      </c>
      <c r="B6" s="36">
        <v>46273</v>
      </c>
      <c r="C6" s="44">
        <v>1.32</v>
      </c>
      <c r="D6" s="37">
        <v>8.0886300000000002</v>
      </c>
      <c r="E6" s="37">
        <v>99.990719999999996</v>
      </c>
      <c r="F6" s="37">
        <v>609158.08941100002</v>
      </c>
      <c r="G6" s="37">
        <v>894228.85511999996</v>
      </c>
      <c r="H6" s="38" t="s">
        <v>48</v>
      </c>
      <c r="I6" s="38" t="s">
        <v>54</v>
      </c>
      <c r="J6" s="38" t="s">
        <v>55</v>
      </c>
      <c r="K6" s="38" t="s">
        <v>56</v>
      </c>
      <c r="L6" s="38" t="s">
        <v>50</v>
      </c>
      <c r="M6" s="38" t="s">
        <v>57</v>
      </c>
      <c r="N6" s="38" t="s">
        <v>52</v>
      </c>
      <c r="O6" s="38" t="s">
        <v>58</v>
      </c>
      <c r="P6" s="38" t="s">
        <v>59</v>
      </c>
      <c r="Q6" s="38" t="s">
        <v>59</v>
      </c>
      <c r="R6" s="38" t="s">
        <v>49</v>
      </c>
      <c r="S6" s="38" t="s">
        <v>53</v>
      </c>
      <c r="T6" s="43" t="str">
        <f t="shared" si="0"/>
        <v>http://maps.google.com/maps?q=8.08863,99.99072</v>
      </c>
    </row>
    <row r="7" spans="1:20" customFormat="1" x14ac:dyDescent="0.3">
      <c r="A7" s="36" t="s">
        <v>69</v>
      </c>
      <c r="B7" s="36">
        <v>46273</v>
      </c>
      <c r="C7" s="44">
        <v>14.2</v>
      </c>
      <c r="D7" s="37">
        <v>15.700469999999999</v>
      </c>
      <c r="E7" s="37">
        <v>100.2971</v>
      </c>
      <c r="F7" s="37">
        <v>638993.82977399998</v>
      </c>
      <c r="G7" s="37">
        <v>1736229.30118</v>
      </c>
      <c r="H7" s="38" t="s">
        <v>48</v>
      </c>
      <c r="I7" s="38" t="s">
        <v>71</v>
      </c>
      <c r="J7" s="38" t="s">
        <v>72</v>
      </c>
      <c r="K7" s="38" t="s">
        <v>73</v>
      </c>
      <c r="L7" s="38" t="s">
        <v>74</v>
      </c>
      <c r="M7" s="38" t="s">
        <v>75</v>
      </c>
      <c r="N7" s="38" t="s">
        <v>52</v>
      </c>
      <c r="O7" s="38" t="s">
        <v>76</v>
      </c>
      <c r="P7" s="38" t="s">
        <v>77</v>
      </c>
      <c r="Q7" s="38" t="s">
        <v>77</v>
      </c>
      <c r="R7" s="38" t="s">
        <v>49</v>
      </c>
      <c r="S7" s="38" t="s">
        <v>53</v>
      </c>
      <c r="T7" s="43" t="str">
        <f t="shared" ref="T7:T8" si="1">HYPERLINK(CONCATENATE("http://maps.google.com/maps?q=",D7,",",E7))</f>
        <v>http://maps.google.com/maps?q=15.70047,100.2971</v>
      </c>
    </row>
    <row r="8" spans="1:20" customFormat="1" x14ac:dyDescent="0.3">
      <c r="A8" s="36" t="s">
        <v>79</v>
      </c>
      <c r="B8" s="36">
        <v>46273</v>
      </c>
      <c r="C8" s="44">
        <v>14.2</v>
      </c>
      <c r="D8" s="37">
        <v>15.70195</v>
      </c>
      <c r="E8" s="37">
        <v>100.29952</v>
      </c>
      <c r="F8" s="37">
        <v>639252.18359399994</v>
      </c>
      <c r="G8" s="37">
        <v>1736394.6328499999</v>
      </c>
      <c r="H8" s="38" t="s">
        <v>48</v>
      </c>
      <c r="I8" s="38" t="s">
        <v>71</v>
      </c>
      <c r="J8" s="38" t="s">
        <v>72</v>
      </c>
      <c r="K8" s="38" t="s">
        <v>73</v>
      </c>
      <c r="L8" s="38" t="s">
        <v>74</v>
      </c>
      <c r="M8" s="38" t="s">
        <v>75</v>
      </c>
      <c r="N8" s="38" t="s">
        <v>52</v>
      </c>
      <c r="O8" s="38" t="s">
        <v>76</v>
      </c>
      <c r="P8" s="38" t="s">
        <v>77</v>
      </c>
      <c r="Q8" s="38" t="s">
        <v>77</v>
      </c>
      <c r="R8" s="38" t="s">
        <v>49</v>
      </c>
      <c r="S8" s="38" t="s">
        <v>78</v>
      </c>
      <c r="T8" s="43" t="str">
        <f t="shared" si="1"/>
        <v>http://maps.google.com/maps?q=15.70195,100.29952</v>
      </c>
    </row>
    <row r="9" spans="1:20" s="12" customFormat="1" ht="21" customHeight="1" x14ac:dyDescent="0.3">
      <c r="B9" s="39"/>
      <c r="C9" s="40"/>
      <c r="D9" s="41"/>
      <c r="E9" s="41"/>
      <c r="F9" s="41"/>
      <c r="G9" s="41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</row>
    <row r="10" spans="1:20" x14ac:dyDescent="0.3">
      <c r="A10" s="12"/>
    </row>
    <row r="11" spans="1:20" x14ac:dyDescent="0.3">
      <c r="A11" s="12"/>
    </row>
    <row r="12" spans="1:20" x14ac:dyDescent="0.3">
      <c r="A12" s="47" t="s">
        <v>44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</sheetData>
  <mergeCells count="2">
    <mergeCell ref="A1:T1"/>
    <mergeCell ref="A12:T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9"/>
  <sheetViews>
    <sheetView zoomScaleNormal="100" workbookViewId="0">
      <selection activeCell="G26" sqref="G26"/>
    </sheetView>
  </sheetViews>
  <sheetFormatPr defaultColWidth="10.625" defaultRowHeight="18" customHeight="1" x14ac:dyDescent="0.35"/>
  <cols>
    <col min="1" max="1" width="9.375" style="13" bestFit="1" customWidth="1"/>
    <col min="2" max="2" width="7.25" style="14" bestFit="1" customWidth="1"/>
    <col min="3" max="3" width="4.75" style="15" bestFit="1" customWidth="1"/>
    <col min="4" max="4" width="7.375" style="25" bestFit="1" customWidth="1"/>
    <col min="5" max="5" width="8.25" style="25" bestFit="1" customWidth="1"/>
    <col min="6" max="6" width="10.875" style="25" bestFit="1" customWidth="1"/>
    <col min="7" max="7" width="11.75" style="25" bestFit="1" customWidth="1"/>
    <col min="8" max="8" width="8.625" style="14" bestFit="1" customWidth="1"/>
    <col min="9" max="9" width="5.75" style="14" bestFit="1" customWidth="1"/>
    <col min="10" max="10" width="8.5" style="14" bestFit="1" customWidth="1"/>
    <col min="11" max="11" width="10.75" style="14" bestFit="1" customWidth="1"/>
    <col min="12" max="12" width="6.875" style="14" bestFit="1" customWidth="1"/>
    <col min="13" max="13" width="18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6" t="s">
        <v>64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18.75" x14ac:dyDescent="0.3">
      <c r="A4" s="48" t="s">
        <v>51</v>
      </c>
      <c r="B4" s="36">
        <v>46273</v>
      </c>
      <c r="C4" s="44">
        <v>14.2</v>
      </c>
      <c r="D4" s="37">
        <v>8.3595400000000009</v>
      </c>
      <c r="E4" s="37">
        <v>99.001300000000001</v>
      </c>
      <c r="F4" s="37">
        <v>500143.13062800001</v>
      </c>
      <c r="G4" s="37">
        <v>924045.90501800005</v>
      </c>
      <c r="H4" s="38" t="s">
        <v>48</v>
      </c>
      <c r="I4" s="38" t="s">
        <v>80</v>
      </c>
      <c r="J4" s="38" t="s">
        <v>81</v>
      </c>
      <c r="K4" s="38" t="s">
        <v>82</v>
      </c>
      <c r="L4" s="38" t="s">
        <v>50</v>
      </c>
      <c r="M4" s="38" t="s">
        <v>83</v>
      </c>
      <c r="N4" s="38" t="s">
        <v>49</v>
      </c>
    </row>
    <row r="5" spans="1:14" customFormat="1" ht="18.75" x14ac:dyDescent="0.3">
      <c r="A5" s="48" t="s">
        <v>89</v>
      </c>
      <c r="B5" s="36">
        <v>46273</v>
      </c>
      <c r="C5" s="44">
        <v>14.2</v>
      </c>
      <c r="D5" s="37">
        <v>8.0070200000000007</v>
      </c>
      <c r="E5" s="37">
        <v>100.11593000000001</v>
      </c>
      <c r="F5" s="37">
        <v>622979.99871399999</v>
      </c>
      <c r="G5" s="37">
        <v>885240.76075400005</v>
      </c>
      <c r="H5" s="38" t="s">
        <v>48</v>
      </c>
      <c r="I5" s="38" t="s">
        <v>67</v>
      </c>
      <c r="J5" s="38" t="s">
        <v>55</v>
      </c>
      <c r="K5" s="38" t="s">
        <v>56</v>
      </c>
      <c r="L5" s="38" t="s">
        <v>50</v>
      </c>
      <c r="M5" s="38" t="s">
        <v>84</v>
      </c>
      <c r="N5" s="38" t="s">
        <v>49</v>
      </c>
    </row>
    <row r="6" spans="1:14" customFormat="1" ht="18.75" x14ac:dyDescent="0.3">
      <c r="A6" s="48" t="s">
        <v>90</v>
      </c>
      <c r="B6" s="36">
        <v>46273</v>
      </c>
      <c r="C6" s="44">
        <v>14.2</v>
      </c>
      <c r="D6" s="37">
        <v>16.58774</v>
      </c>
      <c r="E6" s="37">
        <v>100.678</v>
      </c>
      <c r="F6" s="37">
        <v>679019.21740700002</v>
      </c>
      <c r="G6" s="37">
        <v>1834698.2225200001</v>
      </c>
      <c r="H6" s="38" t="s">
        <v>48</v>
      </c>
      <c r="I6" s="38" t="s">
        <v>85</v>
      </c>
      <c r="J6" s="38" t="s">
        <v>86</v>
      </c>
      <c r="K6" s="38" t="s">
        <v>87</v>
      </c>
      <c r="L6" s="38" t="s">
        <v>74</v>
      </c>
      <c r="M6" s="38" t="s">
        <v>88</v>
      </c>
      <c r="N6" s="38" t="s">
        <v>49</v>
      </c>
    </row>
    <row r="7" spans="1:14" ht="18" customHeight="1" x14ac:dyDescent="0.35">
      <c r="B7" s="39"/>
      <c r="C7" s="42"/>
      <c r="D7" s="41"/>
      <c r="E7" s="41"/>
      <c r="F7" s="41"/>
      <c r="G7" s="41"/>
      <c r="H7" s="42"/>
      <c r="I7" s="42"/>
      <c r="J7" s="42"/>
      <c r="K7" s="42"/>
      <c r="L7" s="42"/>
      <c r="M7" s="42"/>
      <c r="N7" s="42"/>
    </row>
    <row r="8" spans="1:14" ht="18" customHeight="1" x14ac:dyDescent="0.35">
      <c r="A8" s="35"/>
    </row>
    <row r="10" spans="1:14" ht="18" customHeight="1" x14ac:dyDescent="0.35">
      <c r="A10" s="47" t="s">
        <v>44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4" ht="18" customHeight="1" x14ac:dyDescent="0.35">
      <c r="B11" s="13"/>
      <c r="C11" s="33"/>
      <c r="D11" s="32"/>
      <c r="E11" s="32"/>
      <c r="F11" s="32"/>
      <c r="G11" s="32"/>
      <c r="H11" s="13"/>
      <c r="I11" s="13"/>
      <c r="J11" s="13"/>
      <c r="K11" s="13"/>
      <c r="L11" s="13"/>
      <c r="M11" s="13"/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  <row r="3177" spans="14:14" ht="18" customHeight="1" x14ac:dyDescent="0.35">
      <c r="N3177" s="13"/>
    </row>
    <row r="3178" spans="14:14" ht="18" customHeight="1" x14ac:dyDescent="0.35">
      <c r="N3178" s="13"/>
    </row>
    <row r="3179" spans="14:14" ht="18" customHeight="1" x14ac:dyDescent="0.35">
      <c r="N3179" s="13"/>
    </row>
  </sheetData>
  <mergeCells count="2">
    <mergeCell ref="A10:N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36"/>
  <sheetViews>
    <sheetView topLeftCell="A16" zoomScaleNormal="100" workbookViewId="0">
      <selection activeCell="A4" sqref="A4:XFD5"/>
    </sheetView>
  </sheetViews>
  <sheetFormatPr defaultColWidth="9.375" defaultRowHeight="15" x14ac:dyDescent="0.2"/>
  <cols>
    <col min="1" max="1" width="9.375" style="17" bestFit="1" customWidth="1"/>
    <col min="2" max="2" width="7.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9" style="20" bestFit="1" customWidth="1"/>
    <col min="10" max="10" width="11.5" style="20" bestFit="1" customWidth="1"/>
    <col min="11" max="11" width="11.875" style="20" bestFit="1" customWidth="1"/>
    <col min="12" max="12" width="15.625" style="20" bestFit="1" customWidth="1"/>
    <col min="13" max="13" width="11" style="19" bestFit="1" customWidth="1"/>
    <col min="14" max="16384" width="9.375" style="17"/>
  </cols>
  <sheetData>
    <row r="1" spans="1:13" ht="28.5" customHeight="1" x14ac:dyDescent="0.2">
      <c r="A1" s="46" t="s">
        <v>63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62</v>
      </c>
      <c r="B4" s="36">
        <v>46273</v>
      </c>
      <c r="C4" s="44">
        <v>1.32</v>
      </c>
      <c r="D4" s="37">
        <v>8.0082500000000003</v>
      </c>
      <c r="E4" s="37">
        <v>100.11228</v>
      </c>
      <c r="F4" s="37">
        <v>622577.33712699998</v>
      </c>
      <c r="G4" s="37">
        <v>885375.67423200002</v>
      </c>
      <c r="H4" s="38" t="s">
        <v>48</v>
      </c>
      <c r="I4" s="38" t="s">
        <v>67</v>
      </c>
      <c r="J4" s="38" t="s">
        <v>55</v>
      </c>
      <c r="K4" s="38" t="s">
        <v>56</v>
      </c>
      <c r="L4" s="38" t="s">
        <v>50</v>
      </c>
      <c r="M4" s="38" t="s">
        <v>49</v>
      </c>
    </row>
    <row r="5" spans="1:13" customFormat="1" ht="18.75" x14ac:dyDescent="0.3">
      <c r="A5" s="28" t="s">
        <v>68</v>
      </c>
      <c r="B5" s="36">
        <v>46273</v>
      </c>
      <c r="C5" s="44">
        <v>1.32</v>
      </c>
      <c r="D5" s="37">
        <v>8.0084499999999998</v>
      </c>
      <c r="E5" s="37">
        <v>100.11074000000001</v>
      </c>
      <c r="F5" s="37">
        <v>622407.54315200006</v>
      </c>
      <c r="G5" s="37">
        <v>885397.32977900002</v>
      </c>
      <c r="H5" s="38" t="s">
        <v>48</v>
      </c>
      <c r="I5" s="38" t="s">
        <v>67</v>
      </c>
      <c r="J5" s="38" t="s">
        <v>55</v>
      </c>
      <c r="K5" s="38" t="s">
        <v>56</v>
      </c>
      <c r="L5" s="38" t="s">
        <v>50</v>
      </c>
      <c r="M5" s="38" t="s">
        <v>49</v>
      </c>
    </row>
    <row r="6" spans="1:13" customFormat="1" ht="18.75" x14ac:dyDescent="0.3">
      <c r="A6" s="28" t="s">
        <v>70</v>
      </c>
      <c r="B6" s="36">
        <v>46273</v>
      </c>
      <c r="C6" s="44">
        <v>14.2</v>
      </c>
      <c r="D6" s="37">
        <v>13.76759</v>
      </c>
      <c r="E6" s="37">
        <v>101.27853</v>
      </c>
      <c r="F6" s="37">
        <v>746363.47364600003</v>
      </c>
      <c r="G6" s="37">
        <v>1523189.41545</v>
      </c>
      <c r="H6" s="38" t="s">
        <v>48</v>
      </c>
      <c r="I6" s="38" t="s">
        <v>91</v>
      </c>
      <c r="J6" s="38" t="s">
        <v>92</v>
      </c>
      <c r="K6" s="38" t="s">
        <v>93</v>
      </c>
      <c r="L6" s="38" t="s">
        <v>94</v>
      </c>
      <c r="M6" s="38" t="s">
        <v>49</v>
      </c>
    </row>
    <row r="7" spans="1:13" customFormat="1" ht="18.75" x14ac:dyDescent="0.3">
      <c r="A7" s="28" t="s">
        <v>139</v>
      </c>
      <c r="B7" s="36">
        <v>46273</v>
      </c>
      <c r="C7" s="44">
        <v>14.2</v>
      </c>
      <c r="D7" s="37">
        <v>12.856999999999999</v>
      </c>
      <c r="E7" s="37">
        <v>100.97122</v>
      </c>
      <c r="F7" s="37">
        <v>713921.78878499998</v>
      </c>
      <c r="G7" s="37">
        <v>1422141.0637999999</v>
      </c>
      <c r="H7" s="38" t="s">
        <v>48</v>
      </c>
      <c r="I7" s="38" t="s">
        <v>95</v>
      </c>
      <c r="J7" s="38" t="s">
        <v>96</v>
      </c>
      <c r="K7" s="38" t="s">
        <v>97</v>
      </c>
      <c r="L7" s="38" t="s">
        <v>94</v>
      </c>
      <c r="M7" s="38" t="s">
        <v>49</v>
      </c>
    </row>
    <row r="8" spans="1:13" customFormat="1" ht="18.75" x14ac:dyDescent="0.3">
      <c r="A8" s="28" t="s">
        <v>140</v>
      </c>
      <c r="B8" s="36">
        <v>46273</v>
      </c>
      <c r="C8" s="44">
        <v>14.2</v>
      </c>
      <c r="D8" s="37">
        <v>8.0842299999999998</v>
      </c>
      <c r="E8" s="37">
        <v>99.994659999999996</v>
      </c>
      <c r="F8" s="37">
        <v>609593.43107100006</v>
      </c>
      <c r="G8" s="37">
        <v>893743.41388100001</v>
      </c>
      <c r="H8" s="38" t="s">
        <v>48</v>
      </c>
      <c r="I8" s="38" t="s">
        <v>54</v>
      </c>
      <c r="J8" s="38" t="s">
        <v>55</v>
      </c>
      <c r="K8" s="38" t="s">
        <v>56</v>
      </c>
      <c r="L8" s="38" t="s">
        <v>50</v>
      </c>
      <c r="M8" s="38" t="s">
        <v>49</v>
      </c>
    </row>
    <row r="9" spans="1:13" customFormat="1" ht="18.75" x14ac:dyDescent="0.3">
      <c r="A9" s="28" t="s">
        <v>141</v>
      </c>
      <c r="B9" s="36">
        <v>46273</v>
      </c>
      <c r="C9" s="44">
        <v>14.2</v>
      </c>
      <c r="D9" s="37">
        <v>8.3798200000000005</v>
      </c>
      <c r="E9" s="37">
        <v>99.992050000000006</v>
      </c>
      <c r="F9" s="37">
        <v>609224.794995</v>
      </c>
      <c r="G9" s="37">
        <v>926425.74639500002</v>
      </c>
      <c r="H9" s="38" t="s">
        <v>48</v>
      </c>
      <c r="I9" s="38" t="s">
        <v>98</v>
      </c>
      <c r="J9" s="38" t="s">
        <v>99</v>
      </c>
      <c r="K9" s="38" t="s">
        <v>56</v>
      </c>
      <c r="L9" s="38" t="s">
        <v>50</v>
      </c>
      <c r="M9" s="38" t="s">
        <v>49</v>
      </c>
    </row>
    <row r="10" spans="1:13" customFormat="1" ht="18.75" x14ac:dyDescent="0.3">
      <c r="A10" s="28" t="s">
        <v>142</v>
      </c>
      <c r="B10" s="36">
        <v>46273</v>
      </c>
      <c r="C10" s="44">
        <v>14.2</v>
      </c>
      <c r="D10" s="37">
        <v>8.3820300000000003</v>
      </c>
      <c r="E10" s="37">
        <v>99.987859999999998</v>
      </c>
      <c r="F10" s="37">
        <v>608762.81731800002</v>
      </c>
      <c r="G10" s="37">
        <v>926668.94309399999</v>
      </c>
      <c r="H10" s="38" t="s">
        <v>48</v>
      </c>
      <c r="I10" s="38" t="s">
        <v>98</v>
      </c>
      <c r="J10" s="38" t="s">
        <v>99</v>
      </c>
      <c r="K10" s="38" t="s">
        <v>56</v>
      </c>
      <c r="L10" s="38" t="s">
        <v>50</v>
      </c>
      <c r="M10" s="38" t="s">
        <v>49</v>
      </c>
    </row>
    <row r="11" spans="1:13" customFormat="1" ht="18.75" x14ac:dyDescent="0.3">
      <c r="A11" s="28" t="s">
        <v>143</v>
      </c>
      <c r="B11" s="36">
        <v>46273</v>
      </c>
      <c r="C11" s="44">
        <v>14.2</v>
      </c>
      <c r="D11" s="37">
        <v>8.3826199999999993</v>
      </c>
      <c r="E11" s="37">
        <v>99.992260000000002</v>
      </c>
      <c r="F11" s="37">
        <v>609247.13665899995</v>
      </c>
      <c r="G11" s="37">
        <v>926735.39967299998</v>
      </c>
      <c r="H11" s="38" t="s">
        <v>48</v>
      </c>
      <c r="I11" s="38" t="s">
        <v>98</v>
      </c>
      <c r="J11" s="38" t="s">
        <v>99</v>
      </c>
      <c r="K11" s="38" t="s">
        <v>56</v>
      </c>
      <c r="L11" s="38" t="s">
        <v>50</v>
      </c>
      <c r="M11" s="38" t="s">
        <v>49</v>
      </c>
    </row>
    <row r="12" spans="1:13" customFormat="1" ht="18.75" x14ac:dyDescent="0.3">
      <c r="A12" s="28" t="s">
        <v>144</v>
      </c>
      <c r="B12" s="36">
        <v>46273</v>
      </c>
      <c r="C12" s="44">
        <v>14.2</v>
      </c>
      <c r="D12" s="37">
        <v>8.3842599999999994</v>
      </c>
      <c r="E12" s="37">
        <v>99.991439999999997</v>
      </c>
      <c r="F12" s="37">
        <v>609156.38901100005</v>
      </c>
      <c r="G12" s="37">
        <v>926916.505932</v>
      </c>
      <c r="H12" s="38" t="s">
        <v>48</v>
      </c>
      <c r="I12" s="38" t="s">
        <v>98</v>
      </c>
      <c r="J12" s="38" t="s">
        <v>99</v>
      </c>
      <c r="K12" s="38" t="s">
        <v>56</v>
      </c>
      <c r="L12" s="38" t="s">
        <v>50</v>
      </c>
      <c r="M12" s="38" t="s">
        <v>49</v>
      </c>
    </row>
    <row r="13" spans="1:13" customFormat="1" ht="18.75" x14ac:dyDescent="0.3">
      <c r="A13" s="28" t="s">
        <v>145</v>
      </c>
      <c r="B13" s="36">
        <v>46273</v>
      </c>
      <c r="C13" s="44">
        <v>14.2</v>
      </c>
      <c r="D13" s="37">
        <v>15.231159999999999</v>
      </c>
      <c r="E13" s="37">
        <v>100.56753</v>
      </c>
      <c r="F13" s="37">
        <v>668357.00417299999</v>
      </c>
      <c r="G13" s="37">
        <v>1684498.7159299999</v>
      </c>
      <c r="H13" s="38" t="s">
        <v>48</v>
      </c>
      <c r="I13" s="38" t="s">
        <v>100</v>
      </c>
      <c r="J13" s="38" t="s">
        <v>101</v>
      </c>
      <c r="K13" s="38" t="s">
        <v>73</v>
      </c>
      <c r="L13" s="38" t="s">
        <v>74</v>
      </c>
      <c r="M13" s="38" t="s">
        <v>49</v>
      </c>
    </row>
    <row r="14" spans="1:13" customFormat="1" ht="18.75" x14ac:dyDescent="0.3">
      <c r="A14" s="28" t="s">
        <v>146</v>
      </c>
      <c r="B14" s="36">
        <v>46273</v>
      </c>
      <c r="C14" s="44">
        <v>14.2</v>
      </c>
      <c r="D14" s="37">
        <v>15.31061</v>
      </c>
      <c r="E14" s="37">
        <v>100.56128</v>
      </c>
      <c r="F14" s="37">
        <v>667622.48644699994</v>
      </c>
      <c r="G14" s="37">
        <v>1693284.46111</v>
      </c>
      <c r="H14" s="38" t="s">
        <v>48</v>
      </c>
      <c r="I14" s="38" t="s">
        <v>102</v>
      </c>
      <c r="J14" s="38" t="s">
        <v>103</v>
      </c>
      <c r="K14" s="38" t="s">
        <v>73</v>
      </c>
      <c r="L14" s="38" t="s">
        <v>74</v>
      </c>
      <c r="M14" s="38" t="s">
        <v>49</v>
      </c>
    </row>
    <row r="15" spans="1:13" customFormat="1" ht="18.75" x14ac:dyDescent="0.3">
      <c r="A15" s="28" t="s">
        <v>147</v>
      </c>
      <c r="B15" s="36">
        <v>46273</v>
      </c>
      <c r="C15" s="44">
        <v>14.2</v>
      </c>
      <c r="D15" s="37">
        <v>15.839980000000001</v>
      </c>
      <c r="E15" s="37">
        <v>100.14144</v>
      </c>
      <c r="F15" s="37">
        <v>622228.10987399996</v>
      </c>
      <c r="G15" s="37">
        <v>1751567.3392099999</v>
      </c>
      <c r="H15" s="38" t="s">
        <v>48</v>
      </c>
      <c r="I15" s="38" t="s">
        <v>104</v>
      </c>
      <c r="J15" s="38" t="s">
        <v>105</v>
      </c>
      <c r="K15" s="38" t="s">
        <v>73</v>
      </c>
      <c r="L15" s="38" t="s">
        <v>74</v>
      </c>
      <c r="M15" s="38" t="s">
        <v>49</v>
      </c>
    </row>
    <row r="16" spans="1:13" customFormat="1" ht="18.75" x14ac:dyDescent="0.3">
      <c r="A16" s="28" t="s">
        <v>148</v>
      </c>
      <c r="B16" s="36">
        <v>46273</v>
      </c>
      <c r="C16" s="44">
        <v>14.2</v>
      </c>
      <c r="D16" s="37">
        <v>16.10605</v>
      </c>
      <c r="E16" s="37">
        <v>100.07796</v>
      </c>
      <c r="F16" s="37">
        <v>615277.39789999998</v>
      </c>
      <c r="G16" s="37">
        <v>1780966.95255</v>
      </c>
      <c r="H16" s="38" t="s">
        <v>48</v>
      </c>
      <c r="I16" s="38" t="s">
        <v>106</v>
      </c>
      <c r="J16" s="38" t="s">
        <v>107</v>
      </c>
      <c r="K16" s="38" t="s">
        <v>73</v>
      </c>
      <c r="L16" s="38" t="s">
        <v>74</v>
      </c>
      <c r="M16" s="38" t="s">
        <v>49</v>
      </c>
    </row>
    <row r="17" spans="1:13" customFormat="1" ht="18.75" x14ac:dyDescent="0.3">
      <c r="A17" s="28" t="s">
        <v>149</v>
      </c>
      <c r="B17" s="36">
        <v>46273</v>
      </c>
      <c r="C17" s="44">
        <v>14.2</v>
      </c>
      <c r="D17" s="37">
        <v>14.136810000000001</v>
      </c>
      <c r="E17" s="37">
        <v>100.5686</v>
      </c>
      <c r="F17" s="37">
        <v>669312.39659100003</v>
      </c>
      <c r="G17" s="37">
        <v>1563423.0613599999</v>
      </c>
      <c r="H17" s="38" t="s">
        <v>48</v>
      </c>
      <c r="I17" s="38" t="s">
        <v>108</v>
      </c>
      <c r="J17" s="38" t="s">
        <v>109</v>
      </c>
      <c r="K17" s="38" t="s">
        <v>110</v>
      </c>
      <c r="L17" s="38" t="s">
        <v>94</v>
      </c>
      <c r="M17" s="38" t="s">
        <v>49</v>
      </c>
    </row>
    <row r="18" spans="1:13" customFormat="1" ht="18.75" x14ac:dyDescent="0.3">
      <c r="A18" s="28" t="s">
        <v>150</v>
      </c>
      <c r="B18" s="36">
        <v>46273</v>
      </c>
      <c r="C18" s="44">
        <v>14.2</v>
      </c>
      <c r="D18" s="37">
        <v>14.13682</v>
      </c>
      <c r="E18" s="37">
        <v>100.57214</v>
      </c>
      <c r="F18" s="37">
        <v>669694.57655799994</v>
      </c>
      <c r="G18" s="37">
        <v>1563426.7267499999</v>
      </c>
      <c r="H18" s="38" t="s">
        <v>48</v>
      </c>
      <c r="I18" s="38" t="s">
        <v>108</v>
      </c>
      <c r="J18" s="38" t="s">
        <v>109</v>
      </c>
      <c r="K18" s="38" t="s">
        <v>110</v>
      </c>
      <c r="L18" s="38" t="s">
        <v>94</v>
      </c>
      <c r="M18" s="38" t="s">
        <v>49</v>
      </c>
    </row>
    <row r="19" spans="1:13" customFormat="1" ht="18.75" x14ac:dyDescent="0.3">
      <c r="A19" s="28" t="s">
        <v>151</v>
      </c>
      <c r="B19" s="36">
        <v>46273</v>
      </c>
      <c r="C19" s="44">
        <v>14.2</v>
      </c>
      <c r="D19" s="37">
        <v>14.19444</v>
      </c>
      <c r="E19" s="37">
        <v>100.24641</v>
      </c>
      <c r="F19" s="37">
        <v>634496.23993499996</v>
      </c>
      <c r="G19" s="37">
        <v>1569589.34534</v>
      </c>
      <c r="H19" s="38" t="s">
        <v>48</v>
      </c>
      <c r="I19" s="38" t="s">
        <v>111</v>
      </c>
      <c r="J19" s="38" t="s">
        <v>112</v>
      </c>
      <c r="K19" s="38" t="s">
        <v>110</v>
      </c>
      <c r="L19" s="38" t="s">
        <v>94</v>
      </c>
      <c r="M19" s="38" t="s">
        <v>49</v>
      </c>
    </row>
    <row r="20" spans="1:13" customFormat="1" ht="18.75" x14ac:dyDescent="0.3">
      <c r="A20" s="28" t="s">
        <v>152</v>
      </c>
      <c r="B20" s="36">
        <v>46273</v>
      </c>
      <c r="C20" s="44">
        <v>14.2</v>
      </c>
      <c r="D20" s="37">
        <v>16.190059999999999</v>
      </c>
      <c r="E20" s="37">
        <v>100.27522999999999</v>
      </c>
      <c r="F20" s="37">
        <v>636318.70925499999</v>
      </c>
      <c r="G20" s="37">
        <v>1790381.97269</v>
      </c>
      <c r="H20" s="38" t="s">
        <v>48</v>
      </c>
      <c r="I20" s="38" t="s">
        <v>113</v>
      </c>
      <c r="J20" s="38" t="s">
        <v>114</v>
      </c>
      <c r="K20" s="38" t="s">
        <v>115</v>
      </c>
      <c r="L20" s="38" t="s">
        <v>74</v>
      </c>
      <c r="M20" s="38" t="s">
        <v>49</v>
      </c>
    </row>
    <row r="21" spans="1:13" customFormat="1" ht="18.75" x14ac:dyDescent="0.3">
      <c r="A21" s="28" t="s">
        <v>153</v>
      </c>
      <c r="B21" s="36">
        <v>46273</v>
      </c>
      <c r="C21" s="44">
        <v>14.2</v>
      </c>
      <c r="D21" s="37">
        <v>16.235019999999999</v>
      </c>
      <c r="E21" s="37">
        <v>100.32040000000001</v>
      </c>
      <c r="F21" s="37">
        <v>641115.96427999996</v>
      </c>
      <c r="G21" s="37">
        <v>1795386.92402</v>
      </c>
      <c r="H21" s="38" t="s">
        <v>48</v>
      </c>
      <c r="I21" s="38" t="s">
        <v>116</v>
      </c>
      <c r="J21" s="38" t="s">
        <v>114</v>
      </c>
      <c r="K21" s="38" t="s">
        <v>115</v>
      </c>
      <c r="L21" s="38" t="s">
        <v>74</v>
      </c>
      <c r="M21" s="38" t="s">
        <v>49</v>
      </c>
    </row>
    <row r="22" spans="1:13" customFormat="1" ht="18.75" x14ac:dyDescent="0.3">
      <c r="A22" s="28" t="s">
        <v>154</v>
      </c>
      <c r="B22" s="36">
        <v>46273</v>
      </c>
      <c r="C22" s="44">
        <v>14.2</v>
      </c>
      <c r="D22" s="37">
        <v>16.279229999999998</v>
      </c>
      <c r="E22" s="37">
        <v>100.34627</v>
      </c>
      <c r="F22" s="37">
        <v>643849.03160900006</v>
      </c>
      <c r="G22" s="37">
        <v>1800296.4459899999</v>
      </c>
      <c r="H22" s="38" t="s">
        <v>48</v>
      </c>
      <c r="I22" s="38" t="s">
        <v>117</v>
      </c>
      <c r="J22" s="38" t="s">
        <v>118</v>
      </c>
      <c r="K22" s="38" t="s">
        <v>115</v>
      </c>
      <c r="L22" s="38" t="s">
        <v>74</v>
      </c>
      <c r="M22" s="38" t="s">
        <v>49</v>
      </c>
    </row>
    <row r="23" spans="1:13" customFormat="1" ht="18.75" x14ac:dyDescent="0.3">
      <c r="A23" s="28" t="s">
        <v>155</v>
      </c>
      <c r="B23" s="36">
        <v>46273</v>
      </c>
      <c r="C23" s="44">
        <v>14.2</v>
      </c>
      <c r="D23" s="37">
        <v>16.694579999999998</v>
      </c>
      <c r="E23" s="37">
        <v>100.2589</v>
      </c>
      <c r="F23" s="37">
        <v>634225.62022599997</v>
      </c>
      <c r="G23" s="37">
        <v>1846192.1117499999</v>
      </c>
      <c r="H23" s="38" t="s">
        <v>48</v>
      </c>
      <c r="I23" s="38" t="s">
        <v>119</v>
      </c>
      <c r="J23" s="38" t="s">
        <v>120</v>
      </c>
      <c r="K23" s="38" t="s">
        <v>87</v>
      </c>
      <c r="L23" s="38" t="s">
        <v>74</v>
      </c>
      <c r="M23" s="38" t="s">
        <v>49</v>
      </c>
    </row>
    <row r="24" spans="1:13" customFormat="1" ht="18.75" x14ac:dyDescent="0.3">
      <c r="A24" s="28" t="s">
        <v>156</v>
      </c>
      <c r="B24" s="36">
        <v>46273</v>
      </c>
      <c r="C24" s="44">
        <v>14.2</v>
      </c>
      <c r="D24" s="37">
        <v>17.17465</v>
      </c>
      <c r="E24" s="37">
        <v>100.03471999999999</v>
      </c>
      <c r="F24" s="37">
        <v>610041.39487099997</v>
      </c>
      <c r="G24" s="37">
        <v>1899169.28431</v>
      </c>
      <c r="H24" s="38" t="s">
        <v>48</v>
      </c>
      <c r="I24" s="38" t="s">
        <v>121</v>
      </c>
      <c r="J24" s="38" t="s">
        <v>122</v>
      </c>
      <c r="K24" s="38" t="s">
        <v>87</v>
      </c>
      <c r="L24" s="38" t="s">
        <v>74</v>
      </c>
      <c r="M24" s="38" t="s">
        <v>49</v>
      </c>
    </row>
    <row r="25" spans="1:13" customFormat="1" ht="18.75" x14ac:dyDescent="0.3">
      <c r="A25" s="28" t="s">
        <v>157</v>
      </c>
      <c r="B25" s="36">
        <v>46273</v>
      </c>
      <c r="C25" s="44">
        <v>14.2</v>
      </c>
      <c r="D25" s="37">
        <v>18.31334</v>
      </c>
      <c r="E25" s="37">
        <v>100.15979</v>
      </c>
      <c r="F25" s="37">
        <v>622566.498593</v>
      </c>
      <c r="G25" s="37">
        <v>2025242.6467200001</v>
      </c>
      <c r="H25" s="38" t="s">
        <v>48</v>
      </c>
      <c r="I25" s="38" t="s">
        <v>123</v>
      </c>
      <c r="J25" s="38" t="s">
        <v>124</v>
      </c>
      <c r="K25" s="38" t="s">
        <v>125</v>
      </c>
      <c r="L25" s="38" t="s">
        <v>74</v>
      </c>
      <c r="M25" s="38" t="s">
        <v>49</v>
      </c>
    </row>
    <row r="26" spans="1:13" customFormat="1" ht="18.75" x14ac:dyDescent="0.3">
      <c r="A26" s="28" t="s">
        <v>158</v>
      </c>
      <c r="B26" s="36">
        <v>46273</v>
      </c>
      <c r="C26" s="44">
        <v>14.2</v>
      </c>
      <c r="D26" s="37">
        <v>14.926259999999999</v>
      </c>
      <c r="E26" s="37">
        <v>101.10471</v>
      </c>
      <c r="F26" s="37">
        <v>726393.86189299996</v>
      </c>
      <c r="G26" s="37">
        <v>1651241.4476900001</v>
      </c>
      <c r="H26" s="38" t="s">
        <v>48</v>
      </c>
      <c r="I26" s="38" t="s">
        <v>126</v>
      </c>
      <c r="J26" s="38" t="s">
        <v>127</v>
      </c>
      <c r="K26" s="38" t="s">
        <v>128</v>
      </c>
      <c r="L26" s="38" t="s">
        <v>94</v>
      </c>
      <c r="M26" s="38" t="s">
        <v>49</v>
      </c>
    </row>
    <row r="27" spans="1:13" customFormat="1" ht="18.75" x14ac:dyDescent="0.3">
      <c r="A27" s="28" t="s">
        <v>159</v>
      </c>
      <c r="B27" s="36">
        <v>46273</v>
      </c>
      <c r="C27" s="44">
        <v>14.2</v>
      </c>
      <c r="D27" s="37">
        <v>14.9269</v>
      </c>
      <c r="E27" s="37">
        <v>101.10353000000001</v>
      </c>
      <c r="F27" s="37">
        <v>726266.214852</v>
      </c>
      <c r="G27" s="37">
        <v>1651311.0741000001</v>
      </c>
      <c r="H27" s="38" t="s">
        <v>48</v>
      </c>
      <c r="I27" s="38" t="s">
        <v>126</v>
      </c>
      <c r="J27" s="38" t="s">
        <v>127</v>
      </c>
      <c r="K27" s="38" t="s">
        <v>128</v>
      </c>
      <c r="L27" s="38" t="s">
        <v>94</v>
      </c>
      <c r="M27" s="38" t="s">
        <v>49</v>
      </c>
    </row>
    <row r="28" spans="1:13" customFormat="1" ht="18.75" x14ac:dyDescent="0.3">
      <c r="A28" s="28" t="s">
        <v>160</v>
      </c>
      <c r="B28" s="36">
        <v>46273</v>
      </c>
      <c r="C28" s="44">
        <v>14.2</v>
      </c>
      <c r="D28" s="37">
        <v>14.933630000000001</v>
      </c>
      <c r="E28" s="37">
        <v>100.79919</v>
      </c>
      <c r="F28" s="37">
        <v>693513.6618</v>
      </c>
      <c r="G28" s="37">
        <v>1651768.36512</v>
      </c>
      <c r="H28" s="38" t="s">
        <v>48</v>
      </c>
      <c r="I28" s="38" t="s">
        <v>129</v>
      </c>
      <c r="J28" s="38" t="s">
        <v>130</v>
      </c>
      <c r="K28" s="38" t="s">
        <v>128</v>
      </c>
      <c r="L28" s="38" t="s">
        <v>94</v>
      </c>
      <c r="M28" s="38" t="s">
        <v>49</v>
      </c>
    </row>
    <row r="29" spans="1:13" customFormat="1" ht="18.75" x14ac:dyDescent="0.3">
      <c r="A29" s="28" t="s">
        <v>161</v>
      </c>
      <c r="B29" s="36">
        <v>46273</v>
      </c>
      <c r="C29" s="44">
        <v>14.2</v>
      </c>
      <c r="D29" s="37">
        <v>15.231170000000001</v>
      </c>
      <c r="E29" s="37">
        <v>100.70213</v>
      </c>
      <c r="F29" s="37">
        <v>682816.94863899995</v>
      </c>
      <c r="G29" s="37">
        <v>1684608.2451500001</v>
      </c>
      <c r="H29" s="38" t="s">
        <v>48</v>
      </c>
      <c r="I29" s="38" t="s">
        <v>131</v>
      </c>
      <c r="J29" s="38" t="s">
        <v>132</v>
      </c>
      <c r="K29" s="38" t="s">
        <v>128</v>
      </c>
      <c r="L29" s="38" t="s">
        <v>94</v>
      </c>
      <c r="M29" s="38" t="s">
        <v>49</v>
      </c>
    </row>
    <row r="30" spans="1:13" customFormat="1" ht="18.75" x14ac:dyDescent="0.3">
      <c r="A30" s="28" t="s">
        <v>162</v>
      </c>
      <c r="B30" s="36">
        <v>46273</v>
      </c>
      <c r="C30" s="44">
        <v>14.2</v>
      </c>
      <c r="D30" s="37">
        <v>14.73184</v>
      </c>
      <c r="E30" s="37">
        <v>100.67117</v>
      </c>
      <c r="F30" s="37">
        <v>679907.56189999997</v>
      </c>
      <c r="G30" s="37">
        <v>1629333.9922499999</v>
      </c>
      <c r="H30" s="38" t="s">
        <v>48</v>
      </c>
      <c r="I30" s="38" t="s">
        <v>133</v>
      </c>
      <c r="J30" s="38" t="s">
        <v>134</v>
      </c>
      <c r="K30" s="38" t="s">
        <v>135</v>
      </c>
      <c r="L30" s="38" t="s">
        <v>94</v>
      </c>
      <c r="M30" s="38" t="s">
        <v>49</v>
      </c>
    </row>
    <row r="31" spans="1:13" customFormat="1" ht="18.75" x14ac:dyDescent="0.3">
      <c r="A31" s="28" t="s">
        <v>163</v>
      </c>
      <c r="B31" s="36">
        <v>46273</v>
      </c>
      <c r="C31" s="44">
        <v>14.2</v>
      </c>
      <c r="D31" s="37">
        <v>14.166539999999999</v>
      </c>
      <c r="E31" s="37">
        <v>100.05305</v>
      </c>
      <c r="F31" s="37">
        <v>613642.98634800001</v>
      </c>
      <c r="G31" s="37">
        <v>1566400.5430399999</v>
      </c>
      <c r="H31" s="38" t="s">
        <v>48</v>
      </c>
      <c r="I31" s="38" t="s">
        <v>136</v>
      </c>
      <c r="J31" s="38" t="s">
        <v>137</v>
      </c>
      <c r="K31" s="38" t="s">
        <v>138</v>
      </c>
      <c r="L31" s="38" t="s">
        <v>94</v>
      </c>
      <c r="M31" s="38" t="s">
        <v>49</v>
      </c>
    </row>
    <row r="32" spans="1:13" customFormat="1" x14ac:dyDescent="0.2">
      <c r="A32" s="17"/>
      <c r="B32" s="18"/>
      <c r="C32" s="19"/>
      <c r="D32" s="27"/>
      <c r="E32" s="27"/>
      <c r="F32" s="27"/>
      <c r="G32" s="27"/>
      <c r="H32" s="20"/>
      <c r="I32" s="20"/>
      <c r="J32" s="20"/>
      <c r="K32" s="20"/>
      <c r="L32" s="20"/>
      <c r="M32" s="19"/>
    </row>
    <row r="33" spans="1:13" ht="18.75" x14ac:dyDescent="0.3">
      <c r="B33" s="39"/>
      <c r="C33" s="40"/>
      <c r="D33" s="41"/>
      <c r="E33" s="41"/>
      <c r="F33" s="41"/>
      <c r="G33" s="41"/>
      <c r="H33" s="42"/>
      <c r="I33" s="42"/>
      <c r="J33" s="42"/>
      <c r="K33" s="42"/>
      <c r="L33" s="42"/>
      <c r="M33" s="42"/>
    </row>
    <row r="34" spans="1:13" ht="18.75" x14ac:dyDescent="0.3">
      <c r="B34" s="39"/>
      <c r="C34" s="40"/>
      <c r="D34" s="41"/>
      <c r="E34" s="41"/>
      <c r="F34" s="41"/>
      <c r="G34" s="41"/>
      <c r="H34" s="42"/>
      <c r="I34" s="42"/>
      <c r="J34" s="42"/>
      <c r="K34" s="42"/>
      <c r="L34" s="42"/>
      <c r="M34" s="42"/>
    </row>
    <row r="35" spans="1:13" ht="18.75" x14ac:dyDescent="0.3">
      <c r="B35" s="39"/>
      <c r="C35" s="40"/>
      <c r="D35" s="41"/>
      <c r="E35" s="41"/>
      <c r="F35" s="41"/>
      <c r="G35" s="41"/>
      <c r="H35" s="42"/>
      <c r="I35" s="42"/>
      <c r="J35" s="42"/>
      <c r="K35" s="42"/>
      <c r="L35" s="42"/>
      <c r="M35" s="42"/>
    </row>
    <row r="36" spans="1:13" ht="18.75" x14ac:dyDescent="0.2">
      <c r="A36" s="47" t="s">
        <v>44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</sheetData>
  <mergeCells count="2">
    <mergeCell ref="A1:M1"/>
    <mergeCell ref="A36:M3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2026-09-09T02:15:01Z</dcterms:modified>
</cp:coreProperties>
</file>